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共有\ishiriku\csv\Youkou\2025\"/>
    </mc:Choice>
  </mc:AlternateContent>
  <xr:revisionPtr revIDLastSave="0" documentId="8_{B988B9B9-D7C3-4698-B54B-325C6A283E01}" xr6:coauthVersionLast="47" xr6:coauthVersionMax="47" xr10:uidLastSave="{00000000-0000-0000-0000-000000000000}"/>
  <bookViews>
    <workbookView xWindow="2340" yWindow="1095" windowWidth="24525" windowHeight="15105" firstSheet="1" activeTab="5" xr2:uid="{3A7FE967-9B36-4E45-886D-36C48F5D955B}"/>
  </bookViews>
  <sheets>
    <sheet name="データ" sheetId="6" state="hidden" r:id="rId1"/>
    <sheet name="申込" sheetId="1" r:id="rId2"/>
    <sheet name="申込2" sheetId="2" r:id="rId3"/>
    <sheet name="申込3" sheetId="3" r:id="rId4"/>
    <sheet name="申込4" sheetId="4" r:id="rId5"/>
    <sheet name="申込5" sheetId="5" r:id="rId6"/>
  </sheets>
  <definedNames>
    <definedName name="_xlnm.Print_Area" localSheetId="1">申込!$A$1:$I$60</definedName>
    <definedName name="_xlnm.Print_Area" localSheetId="2">申込2!$A$1:$I$55</definedName>
    <definedName name="_xlnm.Print_Area" localSheetId="3">申込3!$A$1:$I$54</definedName>
    <definedName name="_xlnm.Print_Area" localSheetId="4">申込4!$A$1:$I$54</definedName>
    <definedName name="_xlnm.Print_Area" localSheetId="5">申込5!$A$1:$I$55</definedName>
    <definedName name="県名">申込!$L$13:$L$14</definedName>
    <definedName name="支払">申込!$L$7:$L$10</definedName>
    <definedName name="性別">申込!$L$16:$L$17</definedName>
    <definedName name="部門">申込!$L$2:$L$6</definedName>
    <definedName name="有無">申込!$L$11:$L$12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5" l="1"/>
  <c r="D1" i="4"/>
  <c r="D1" i="3"/>
  <c r="D1" i="2"/>
  <c r="F47" i="2"/>
  <c r="I4" i="5"/>
  <c r="I4" i="4"/>
  <c r="I4" i="3"/>
  <c r="I4" i="2"/>
  <c r="I4" i="1"/>
  <c r="E17" i="1"/>
  <c r="E16" i="1"/>
  <c r="E15" i="1"/>
  <c r="E14" i="1"/>
  <c r="E13" i="1"/>
  <c r="E12" i="1"/>
  <c r="C51" i="1"/>
  <c r="C46" i="2"/>
  <c r="C46" i="3"/>
  <c r="C46" i="4"/>
  <c r="C47" i="5"/>
  <c r="L15" i="1"/>
  <c r="A6" i="6" l="1"/>
  <c r="B6" i="6" s="1"/>
  <c r="A5" i="6"/>
  <c r="B5" i="6" s="1"/>
  <c r="A4" i="6"/>
  <c r="B4" i="6" s="1"/>
  <c r="A3" i="6"/>
  <c r="B3" i="6" s="1"/>
  <c r="A2" i="6"/>
  <c r="B2" i="6" s="1"/>
  <c r="BI6" i="6"/>
  <c r="BH6" i="6"/>
  <c r="BG6" i="6"/>
  <c r="BF6" i="6"/>
  <c r="BD6" i="6"/>
  <c r="BC6" i="6"/>
  <c r="BB6" i="6"/>
  <c r="BA6" i="6"/>
  <c r="AZ6" i="6"/>
  <c r="AY6" i="6"/>
  <c r="AX6" i="6"/>
  <c r="AV6" i="6"/>
  <c r="AU6" i="6"/>
  <c r="AT6" i="6"/>
  <c r="AS6" i="6"/>
  <c r="AR6" i="6"/>
  <c r="AQ6" i="6"/>
  <c r="AP6" i="6"/>
  <c r="AN6" i="6"/>
  <c r="AM6" i="6"/>
  <c r="AL6" i="6"/>
  <c r="AK6" i="6"/>
  <c r="AJ6" i="6"/>
  <c r="AI6" i="6"/>
  <c r="AH6" i="6"/>
  <c r="AF6" i="6"/>
  <c r="AE6" i="6"/>
  <c r="AD6" i="6"/>
  <c r="AC6" i="6"/>
  <c r="AB6" i="6"/>
  <c r="AA6" i="6"/>
  <c r="Z6" i="6"/>
  <c r="X6" i="6"/>
  <c r="W6" i="6"/>
  <c r="V6" i="6"/>
  <c r="U6" i="6"/>
  <c r="T6" i="6"/>
  <c r="S6" i="6"/>
  <c r="R6" i="6"/>
  <c r="P6" i="6"/>
  <c r="O6" i="6"/>
  <c r="N6" i="6"/>
  <c r="M6" i="6"/>
  <c r="L6" i="6"/>
  <c r="K6" i="6"/>
  <c r="J6" i="6"/>
  <c r="C6" i="6"/>
  <c r="BI5" i="6"/>
  <c r="BH5" i="6"/>
  <c r="BG5" i="6"/>
  <c r="BF5" i="6"/>
  <c r="BD5" i="6"/>
  <c r="BC5" i="6"/>
  <c r="BB5" i="6"/>
  <c r="BA5" i="6"/>
  <c r="AZ5" i="6"/>
  <c r="AY5" i="6"/>
  <c r="AX5" i="6"/>
  <c r="AV5" i="6"/>
  <c r="AU5" i="6"/>
  <c r="AT5" i="6"/>
  <c r="AS5" i="6"/>
  <c r="AR5" i="6"/>
  <c r="AQ5" i="6"/>
  <c r="AP5" i="6"/>
  <c r="AN5" i="6"/>
  <c r="AM5" i="6"/>
  <c r="AL5" i="6"/>
  <c r="AK5" i="6"/>
  <c r="AJ5" i="6"/>
  <c r="AI5" i="6"/>
  <c r="AH5" i="6"/>
  <c r="AF5" i="6"/>
  <c r="AE5" i="6"/>
  <c r="AD5" i="6"/>
  <c r="AC5" i="6"/>
  <c r="AB5" i="6"/>
  <c r="AA5" i="6"/>
  <c r="Z5" i="6"/>
  <c r="X5" i="6"/>
  <c r="W5" i="6"/>
  <c r="V5" i="6"/>
  <c r="U5" i="6"/>
  <c r="T5" i="6"/>
  <c r="S5" i="6"/>
  <c r="R5" i="6"/>
  <c r="P5" i="6"/>
  <c r="O5" i="6"/>
  <c r="N5" i="6"/>
  <c r="M5" i="6"/>
  <c r="L5" i="6"/>
  <c r="K5" i="6"/>
  <c r="J5" i="6"/>
  <c r="C5" i="6"/>
  <c r="BI4" i="6"/>
  <c r="BH4" i="6"/>
  <c r="BG4" i="6"/>
  <c r="BF4" i="6"/>
  <c r="BD4" i="6"/>
  <c r="BC4" i="6"/>
  <c r="BB4" i="6"/>
  <c r="BA4" i="6"/>
  <c r="AZ4" i="6"/>
  <c r="AY4" i="6"/>
  <c r="AX4" i="6"/>
  <c r="AV4" i="6"/>
  <c r="AU4" i="6"/>
  <c r="AT4" i="6"/>
  <c r="AS4" i="6"/>
  <c r="AR4" i="6"/>
  <c r="AQ4" i="6"/>
  <c r="AP4" i="6"/>
  <c r="AN4" i="6"/>
  <c r="AM4" i="6"/>
  <c r="AL4" i="6"/>
  <c r="AK4" i="6"/>
  <c r="AJ4" i="6"/>
  <c r="AI4" i="6"/>
  <c r="AH4" i="6"/>
  <c r="AF4" i="6"/>
  <c r="AE4" i="6"/>
  <c r="AD4" i="6"/>
  <c r="AC4" i="6"/>
  <c r="AB4" i="6"/>
  <c r="AA4" i="6"/>
  <c r="Z4" i="6"/>
  <c r="X4" i="6"/>
  <c r="W4" i="6"/>
  <c r="V4" i="6"/>
  <c r="U4" i="6"/>
  <c r="T4" i="6"/>
  <c r="S4" i="6"/>
  <c r="R4" i="6"/>
  <c r="P4" i="6"/>
  <c r="O4" i="6"/>
  <c r="N4" i="6"/>
  <c r="M4" i="6"/>
  <c r="L4" i="6"/>
  <c r="K4" i="6"/>
  <c r="J4" i="6"/>
  <c r="C4" i="6"/>
  <c r="BI3" i="6"/>
  <c r="BH3" i="6"/>
  <c r="BG3" i="6"/>
  <c r="BF3" i="6"/>
  <c r="BD3" i="6"/>
  <c r="BC3" i="6"/>
  <c r="BB3" i="6"/>
  <c r="BA3" i="6"/>
  <c r="AZ3" i="6"/>
  <c r="AY3" i="6"/>
  <c r="AX3" i="6"/>
  <c r="AV3" i="6"/>
  <c r="AU3" i="6"/>
  <c r="AT3" i="6"/>
  <c r="AS3" i="6"/>
  <c r="AR3" i="6"/>
  <c r="AQ3" i="6"/>
  <c r="AP3" i="6"/>
  <c r="AN3" i="6"/>
  <c r="AM3" i="6"/>
  <c r="AL3" i="6"/>
  <c r="AK3" i="6"/>
  <c r="AJ3" i="6"/>
  <c r="AI3" i="6"/>
  <c r="AH3" i="6"/>
  <c r="AF3" i="6"/>
  <c r="AE3" i="6"/>
  <c r="AD3" i="6"/>
  <c r="AC3" i="6"/>
  <c r="AB3" i="6"/>
  <c r="AA3" i="6"/>
  <c r="Z3" i="6"/>
  <c r="X3" i="6"/>
  <c r="W3" i="6"/>
  <c r="V3" i="6"/>
  <c r="U3" i="6"/>
  <c r="T3" i="6"/>
  <c r="S3" i="6"/>
  <c r="R3" i="6"/>
  <c r="P3" i="6"/>
  <c r="O3" i="6"/>
  <c r="N3" i="6"/>
  <c r="M3" i="6"/>
  <c r="L3" i="6"/>
  <c r="K3" i="6"/>
  <c r="J3" i="6"/>
  <c r="C3" i="6"/>
  <c r="C2" i="6"/>
  <c r="BI2" i="6"/>
  <c r="BH2" i="6"/>
  <c r="BG2" i="6"/>
  <c r="BF2" i="6"/>
  <c r="BD2" i="6"/>
  <c r="BC2" i="6"/>
  <c r="BB2" i="6"/>
  <c r="BA2" i="6"/>
  <c r="AZ2" i="6"/>
  <c r="AY2" i="6"/>
  <c r="AX2" i="6"/>
  <c r="AV2" i="6"/>
  <c r="AU2" i="6"/>
  <c r="AT2" i="6"/>
  <c r="AS2" i="6"/>
  <c r="AR2" i="6"/>
  <c r="AQ2" i="6"/>
  <c r="AP2" i="6"/>
  <c r="AN2" i="6"/>
  <c r="AM2" i="6"/>
  <c r="AL2" i="6"/>
  <c r="AK2" i="6"/>
  <c r="AJ2" i="6"/>
  <c r="AI2" i="6"/>
  <c r="AH2" i="6"/>
  <c r="AF2" i="6"/>
  <c r="AE2" i="6"/>
  <c r="AD2" i="6"/>
  <c r="AC2" i="6"/>
  <c r="AB2" i="6"/>
  <c r="AA2" i="6"/>
  <c r="Z2" i="6"/>
  <c r="X2" i="6"/>
  <c r="W2" i="6"/>
  <c r="V2" i="6"/>
  <c r="U2" i="6"/>
  <c r="T2" i="6"/>
  <c r="S2" i="6"/>
  <c r="R2" i="6"/>
  <c r="P2" i="6"/>
  <c r="O2" i="6"/>
  <c r="N2" i="6"/>
  <c r="M2" i="6"/>
  <c r="L2" i="6"/>
  <c r="K2" i="6"/>
  <c r="J2" i="6"/>
  <c r="H2" i="6"/>
  <c r="G2" i="6"/>
  <c r="F2" i="6"/>
  <c r="E2" i="6"/>
  <c r="E55" i="5" l="1"/>
  <c r="E54" i="5"/>
  <c r="E53" i="5"/>
  <c r="E52" i="5"/>
  <c r="E51" i="5"/>
  <c r="F48" i="5"/>
  <c r="G7" i="5"/>
  <c r="H6" i="6" s="1"/>
  <c r="C7" i="5"/>
  <c r="G6" i="6" s="1"/>
  <c r="C6" i="5"/>
  <c r="F6" i="6" s="1"/>
  <c r="C5" i="5"/>
  <c r="E6" i="6" s="1"/>
  <c r="E54" i="4"/>
  <c r="E53" i="4"/>
  <c r="E52" i="4"/>
  <c r="E51" i="4"/>
  <c r="E50" i="4"/>
  <c r="F47" i="4"/>
  <c r="G7" i="4"/>
  <c r="H5" i="6" s="1"/>
  <c r="C7" i="4"/>
  <c r="G5" i="6" s="1"/>
  <c r="C6" i="4"/>
  <c r="F5" i="6" s="1"/>
  <c r="C5" i="4"/>
  <c r="E5" i="6" s="1"/>
  <c r="E54" i="3"/>
  <c r="E53" i="3"/>
  <c r="E52" i="3"/>
  <c r="E51" i="3"/>
  <c r="E50" i="3"/>
  <c r="F47" i="3"/>
  <c r="G7" i="3"/>
  <c r="H4" i="6" s="1"/>
  <c r="C7" i="3"/>
  <c r="G4" i="6" s="1"/>
  <c r="C6" i="3"/>
  <c r="F4" i="6" s="1"/>
  <c r="C5" i="3"/>
  <c r="E4" i="6" s="1"/>
  <c r="E54" i="2"/>
  <c r="E53" i="2"/>
  <c r="E52" i="2"/>
  <c r="E51" i="2"/>
  <c r="E50" i="2"/>
  <c r="G7" i="2"/>
  <c r="H3" i="6" s="1"/>
  <c r="C7" i="2"/>
  <c r="G3" i="6" s="1"/>
  <c r="C6" i="2"/>
  <c r="F3" i="6" s="1"/>
  <c r="C5" i="2"/>
  <c r="E3" i="6" s="1"/>
</calcChain>
</file>

<file path=xl/sharedStrings.xml><?xml version="1.0" encoding="utf-8"?>
<sst xmlns="http://schemas.openxmlformats.org/spreadsheetml/2006/main" count="577" uniqueCount="125">
  <si>
    <t>石川県耐寒継走選手権大会出場申込書</t>
  </si>
  <si>
    <t>　　　　　　　　　　　　　　　　　　　　　　　　　　</t>
    <phoneticPr fontId="2"/>
  </si>
  <si>
    <t>一般チームより選手以外１名の走路員として大会運営の協力お願いします</t>
  </si>
  <si>
    <t>区間(3.3km)</t>
  </si>
  <si>
    <t>性別</t>
  </si>
  <si>
    <t>陸協登記登録</t>
  </si>
  <si>
    <t xml:space="preserve"> 都道府県</t>
  </si>
  <si>
    <t>陸協登録番号</t>
  </si>
  <si>
    <t xml:space="preserve"> 備考</t>
  </si>
  <si>
    <t xml:space="preserve">  第１走者</t>
  </si>
  <si>
    <t xml:space="preserve">  第２走者</t>
  </si>
  <si>
    <t xml:space="preserve">  第３走者</t>
  </si>
  <si>
    <t xml:space="preserve">  第４走者</t>
  </si>
  <si>
    <t xml:space="preserve">  補　　欠</t>
  </si>
  <si>
    <t>★選手変更は、補欠が変更する選手の走順に入ることとする。</t>
    <phoneticPr fontId="2"/>
  </si>
  <si>
    <t>　（一財）石川陸上競技協会　様</t>
  </si>
  <si>
    <t>記載責任者</t>
    <rPh sb="0" eb="2">
      <t>キサイ</t>
    </rPh>
    <rPh sb="2" eb="5">
      <t>セキニンシャ</t>
    </rPh>
    <phoneticPr fontId="2"/>
  </si>
  <si>
    <t>〒</t>
    <phoneticPr fontId="2"/>
  </si>
  <si>
    <t>記載責任者住所</t>
    <rPh sb="0" eb="2">
      <t>キサイ</t>
    </rPh>
    <rPh sb="2" eb="5">
      <t>セキニンシャ</t>
    </rPh>
    <rPh sb="5" eb="7">
      <t>ジュウショ</t>
    </rPh>
    <phoneticPr fontId="2"/>
  </si>
  <si>
    <t>電話</t>
    <rPh sb="0" eb="2">
      <t>デンワ</t>
    </rPh>
    <phoneticPr fontId="2"/>
  </si>
  <si>
    <t>ＦＡＸ</t>
    <phoneticPr fontId="2"/>
  </si>
  <si>
    <t>１０文字まで・記号不可</t>
    <phoneticPr fontId="2"/>
  </si>
  <si>
    <t>☆協力走路監察員　</t>
    <phoneticPr fontId="2"/>
  </si>
  <si>
    <t>】</t>
  </si>
  <si>
    <t>年齢・学年</t>
    <phoneticPr fontId="1"/>
  </si>
  <si>
    <t>連絡先　　　　　　　　　　　　　　　　　　　　　　　　　</t>
    <rPh sb="2" eb="3">
      <t>サキ</t>
    </rPh>
    <phoneticPr fontId="2"/>
  </si>
  <si>
    <t>氏名【　　　　　　　　　　　　</t>
    <phoneticPr fontId="1"/>
  </si>
  <si>
    <t>〒　【　</t>
    <phoneticPr fontId="1"/>
  </si>
  <si>
    <t>住所【</t>
    <rPh sb="0" eb="2">
      <t>ジュウショ</t>
    </rPh>
    <phoneticPr fontId="1"/>
  </si>
  <si>
    <t xml:space="preserve">     　</t>
    <phoneticPr fontId="2"/>
  </si>
  <si>
    <t>　　　　　　　　　　　　　　　　</t>
    <phoneticPr fontId="2"/>
  </si>
  <si>
    <t>※．都道府県の欄は日本陸連登記登録競技者が登録している都道府県が石川かどうかを記入して下さい。</t>
    <phoneticPr fontId="1"/>
  </si>
  <si>
    <t>★申し込みに際して、身体等に異常がないことを証する。</t>
  </si>
  <si>
    <t>　メールで受け付けます（ＦＡＸや郵送での申し込みは受け付けません）。</t>
    <rPh sb="5" eb="6">
      <t>ウ</t>
    </rPh>
    <rPh sb="7" eb="8">
      <t>ツ</t>
    </rPh>
    <rPh sb="16" eb="18">
      <t>ユウソウ</t>
    </rPh>
    <rPh sb="20" eb="21">
      <t>モウ</t>
    </rPh>
    <rPh sb="22" eb="23">
      <t>コ</t>
    </rPh>
    <rPh sb="25" eb="26">
      <t>ウ</t>
    </rPh>
    <rPh sb="27" eb="28">
      <t>ツ</t>
    </rPh>
    <phoneticPr fontId="2"/>
  </si>
  <si>
    <t>　　　　　　　　　　　　　　　　　　　　　　　　　　　</t>
    <phoneticPr fontId="2"/>
  </si>
  <si>
    <t>支払区分</t>
    <rPh sb="0" eb="2">
      <t>シハライ</t>
    </rPh>
    <rPh sb="2" eb="4">
      <t>クブン</t>
    </rPh>
    <phoneticPr fontId="1"/>
  </si>
  <si>
    <t>プログラム記載名称：</t>
    <rPh sb="5" eb="9">
      <t>キサイメイショウ</t>
    </rPh>
    <phoneticPr fontId="1"/>
  </si>
  <si>
    <t>領収書名</t>
    <rPh sb="0" eb="4">
      <t>リョウシュウショメイ</t>
    </rPh>
    <phoneticPr fontId="1"/>
  </si>
  <si>
    <t>監督連絡先：</t>
    <rPh sb="0" eb="5">
      <t>カントクレンラクサキ</t>
    </rPh>
    <phoneticPr fontId="1"/>
  </si>
  <si>
    <t>▽で選択</t>
    <rPh sb="2" eb="4">
      <t>センタク</t>
    </rPh>
    <phoneticPr fontId="1"/>
  </si>
  <si>
    <r>
      <t>第</t>
    </r>
    <r>
      <rPr>
        <sz val="11"/>
        <color theme="1"/>
        <rFont val="Microsoft YaHei"/>
        <family val="1"/>
        <charset val="134"/>
      </rPr>
      <t>１</t>
    </r>
    <r>
      <rPr>
        <sz val="11"/>
        <color theme="1"/>
        <rFont val="BIZ UD明朝 Medium"/>
        <family val="1"/>
        <charset val="128"/>
      </rPr>
      <t>部：男子選手権の部（陸協登録者）</t>
    </r>
    <rPh sb="0" eb="1">
      <t>ダイ</t>
    </rPh>
    <rPh sb="2" eb="3">
      <t>ブ</t>
    </rPh>
    <phoneticPr fontId="1"/>
  </si>
  <si>
    <t>第２部：男子一般の部（陸連未登録者含む）</t>
    <rPh sb="0" eb="1">
      <t>ダイ</t>
    </rPh>
    <rPh sb="2" eb="3">
      <t>ブ</t>
    </rPh>
    <phoneticPr fontId="1"/>
  </si>
  <si>
    <t>監督氏名：　　　　　　　　　　　　　　　　　　　　　　　　　　　　</t>
    <rPh sb="2" eb="4">
      <t>シメイ</t>
    </rPh>
    <phoneticPr fontId="2"/>
  </si>
  <si>
    <t xml:space="preserve">チーム名・学校名：　　　　　　　　　　　　　 </t>
    <phoneticPr fontId="2"/>
  </si>
  <si>
    <t>有</t>
    <rPh sb="0" eb="1">
      <t>アリ</t>
    </rPh>
    <phoneticPr fontId="1"/>
  </si>
  <si>
    <t>無</t>
    <rPh sb="0" eb="1">
      <t>ナシ</t>
    </rPh>
    <phoneticPr fontId="1"/>
  </si>
  <si>
    <t>石川</t>
    <rPh sb="0" eb="2">
      <t>イシカワ</t>
    </rPh>
    <phoneticPr fontId="1"/>
  </si>
  <si>
    <t>その他</t>
    <rPh sb="2" eb="3">
      <t>タ</t>
    </rPh>
    <phoneticPr fontId="1"/>
  </si>
  <si>
    <t>※．都道府県の欄は日本陸連登記登録競技者が登録している都道府県が石川かどうかを選択して下さい。</t>
    <rPh sb="39" eb="41">
      <t>センタク</t>
    </rPh>
    <phoneticPr fontId="1"/>
  </si>
  <si>
    <t>上記の通り</t>
    <phoneticPr fontId="2"/>
  </si>
  <si>
    <t>を添えて申し込みます。</t>
  </si>
  <si>
    <t>区分</t>
    <rPh sb="0" eb="2">
      <t>クブン</t>
    </rPh>
    <phoneticPr fontId="13"/>
  </si>
  <si>
    <t>支払
区分</t>
    <rPh sb="0" eb="2">
      <t>シハライ</t>
    </rPh>
    <rPh sb="3" eb="5">
      <t>クブン</t>
    </rPh>
    <phoneticPr fontId="14"/>
  </si>
  <si>
    <t>ﾅﾝﾊﾞｰ</t>
    <phoneticPr fontId="13"/>
  </si>
  <si>
    <t>チーム名（領収書）</t>
    <rPh sb="3" eb="4">
      <t>メイ</t>
    </rPh>
    <rPh sb="5" eb="8">
      <t>リョウシュウショ</t>
    </rPh>
    <phoneticPr fontId="13"/>
  </si>
  <si>
    <t>プログラム名</t>
    <rPh sb="5" eb="6">
      <t>メイ</t>
    </rPh>
    <phoneticPr fontId="13"/>
  </si>
  <si>
    <t>監督名</t>
    <rPh sb="0" eb="3">
      <t>カントクメイ</t>
    </rPh>
    <phoneticPr fontId="13"/>
  </si>
  <si>
    <t>監督連絡先</t>
    <rPh sb="0" eb="5">
      <t>カントクレンラクサキ</t>
    </rPh>
    <phoneticPr fontId="13"/>
  </si>
  <si>
    <t>NO.</t>
  </si>
  <si>
    <t>性
別</t>
    <rPh sb="0" eb="1">
      <t>セイ</t>
    </rPh>
    <rPh sb="2" eb="3">
      <t>ベツ</t>
    </rPh>
    <phoneticPr fontId="14"/>
  </si>
  <si>
    <t>年齢
学年</t>
    <rPh sb="0" eb="2">
      <t>ネンレイ</t>
    </rPh>
    <rPh sb="3" eb="5">
      <t>ガクネン</t>
    </rPh>
    <phoneticPr fontId="13"/>
  </si>
  <si>
    <t>登
録</t>
    <rPh sb="0" eb="1">
      <t>ノボル</t>
    </rPh>
    <rPh sb="2" eb="3">
      <t>ロク</t>
    </rPh>
    <phoneticPr fontId="14"/>
  </si>
  <si>
    <t>都道
府県</t>
    <rPh sb="0" eb="2">
      <t>トドウ</t>
    </rPh>
    <rPh sb="3" eb="5">
      <t>フケン</t>
    </rPh>
    <phoneticPr fontId="14"/>
  </si>
  <si>
    <t>登録番号</t>
  </si>
  <si>
    <t>備考</t>
    <rPh sb="0" eb="2">
      <t>ビコウ</t>
    </rPh>
    <phoneticPr fontId="14"/>
  </si>
  <si>
    <t>協力走路監察員</t>
    <phoneticPr fontId="14"/>
  </si>
  <si>
    <t>〒</t>
    <phoneticPr fontId="14"/>
  </si>
  <si>
    <t>電話</t>
  </si>
  <si>
    <t>住所</t>
    <rPh sb="0" eb="2">
      <t>ジュウショ</t>
    </rPh>
    <phoneticPr fontId="1"/>
  </si>
  <si>
    <t>補1</t>
    <rPh sb="0" eb="1">
      <t>ホ</t>
    </rPh>
    <phoneticPr fontId="14"/>
  </si>
  <si>
    <t>補2</t>
    <rPh sb="0" eb="1">
      <t>ホ</t>
    </rPh>
    <phoneticPr fontId="14"/>
  </si>
  <si>
    <t>協</t>
    <rPh sb="0" eb="1">
      <t>キョウ</t>
    </rPh>
    <phoneticPr fontId="14"/>
  </si>
  <si>
    <t>NO.</t>
    <phoneticPr fontId="13"/>
  </si>
  <si>
    <t>登録番号</t>
    <phoneticPr fontId="14"/>
  </si>
  <si>
    <t>】　電話【</t>
    <phoneticPr fontId="1"/>
  </si>
  <si>
    <t>第３部：女子選手権の部（陸協登録者）</t>
    <rPh sb="0" eb="1">
      <t>ダイ</t>
    </rPh>
    <rPh sb="2" eb="3">
      <t>ブ</t>
    </rPh>
    <rPh sb="6" eb="9">
      <t>センシュケン</t>
    </rPh>
    <phoneticPr fontId="1"/>
  </si>
  <si>
    <t>第４部：女子一般の部（陸連未登録者含む）</t>
    <rPh sb="0" eb="1">
      <t>ダイ</t>
    </rPh>
    <rPh sb="2" eb="3">
      <t>ブ</t>
    </rPh>
    <rPh sb="6" eb="8">
      <t>イッパン</t>
    </rPh>
    <phoneticPr fontId="1"/>
  </si>
  <si>
    <t>一般（混在）</t>
    <rPh sb="0" eb="2">
      <t>イッパン</t>
    </rPh>
    <rPh sb="3" eb="5">
      <t>コンザイ</t>
    </rPh>
    <phoneticPr fontId="1"/>
  </si>
  <si>
    <t>高校（単独）</t>
    <rPh sb="0" eb="2">
      <t>コウコウ</t>
    </rPh>
    <rPh sb="3" eb="5">
      <t>タンドク</t>
    </rPh>
    <phoneticPr fontId="1"/>
  </si>
  <si>
    <t>中学（単独）</t>
    <rPh sb="0" eb="2">
      <t>チュウガク</t>
    </rPh>
    <rPh sb="3" eb="5">
      <t>タンドク</t>
    </rPh>
    <phoneticPr fontId="1"/>
  </si>
  <si>
    <t>【陸連登録者　男子一般および高校生】　</t>
  </si>
  <si>
    <t>一般（大学・高専を含む）石川陸上競技協会同一登記登録競技者</t>
  </si>
  <si>
    <t>石川県高等学校陸上競技部単独チーム</t>
  </si>
  <si>
    <t>県陸協登録者以外の陸上競技愛好者、各学校運動クラブ（中学生可）、</t>
  </si>
  <si>
    <t>※　小学生は参加不可</t>
    <phoneticPr fontId="2"/>
  </si>
  <si>
    <t>男</t>
    <rPh sb="0" eb="1">
      <t>オトコ</t>
    </rPh>
    <phoneticPr fontId="1"/>
  </si>
  <si>
    <t>女</t>
    <rPh sb="0" eb="1">
      <t>オンナ</t>
    </rPh>
    <phoneticPr fontId="1"/>
  </si>
  <si>
    <t>領収書のあて名</t>
    <rPh sb="0" eb="3">
      <t>リョウシュウショ</t>
    </rPh>
    <rPh sb="6" eb="7">
      <t>ナ</t>
    </rPh>
    <phoneticPr fontId="1"/>
  </si>
  <si>
    <t>プログラム記載チーム名：１０文字以内で記号は不可</t>
    <rPh sb="5" eb="7">
      <t>キサイ</t>
    </rPh>
    <rPh sb="10" eb="11">
      <t>メイ</t>
    </rPh>
    <rPh sb="14" eb="18">
      <t>モジイナイ</t>
    </rPh>
    <rPh sb="19" eb="21">
      <t>キゴウ</t>
    </rPh>
    <rPh sb="22" eb="24">
      <t>フカ</t>
    </rPh>
    <phoneticPr fontId="1"/>
  </si>
  <si>
    <t>監督氏名と連絡先電話番号</t>
    <rPh sb="0" eb="4">
      <t>カントクシメイ</t>
    </rPh>
    <rPh sb="5" eb="8">
      <t>レンラクサキ</t>
    </rPh>
    <rPh sb="8" eb="12">
      <t>デンワバンゴウ</t>
    </rPh>
    <phoneticPr fontId="1"/>
  </si>
  <si>
    <t>選手名</t>
    <rPh sb="0" eb="3">
      <t>センシュメイ</t>
    </rPh>
    <phoneticPr fontId="1"/>
  </si>
  <si>
    <t>年齢又は学生は学年</t>
    <rPh sb="0" eb="2">
      <t>ネンレイ</t>
    </rPh>
    <rPh sb="2" eb="3">
      <t>マタ</t>
    </rPh>
    <rPh sb="4" eb="6">
      <t>ガクセイ</t>
    </rPh>
    <rPh sb="7" eb="9">
      <t>ガクネン</t>
    </rPh>
    <phoneticPr fontId="1"/>
  </si>
  <si>
    <t>支払区分（一般、高校単独、中学単独を▽より選択）</t>
    <rPh sb="0" eb="4">
      <t>シハライクブン</t>
    </rPh>
    <rPh sb="5" eb="7">
      <t>イッパン</t>
    </rPh>
    <rPh sb="8" eb="12">
      <t>コウコウタンドク</t>
    </rPh>
    <rPh sb="13" eb="17">
      <t>チュウガクタンドク</t>
    </rPh>
    <rPh sb="21" eb="23">
      <t>センタク</t>
    </rPh>
    <phoneticPr fontId="1"/>
  </si>
  <si>
    <t>性別（男・女を▽より選択）</t>
    <rPh sb="0" eb="2">
      <t>セイベツ</t>
    </rPh>
    <rPh sb="3" eb="4">
      <t>オトコ</t>
    </rPh>
    <rPh sb="5" eb="6">
      <t>オンナ</t>
    </rPh>
    <rPh sb="10" eb="12">
      <t>センタク</t>
    </rPh>
    <phoneticPr fontId="1"/>
  </si>
  <si>
    <t>都道府県（石川・その他を▽より選択）</t>
    <rPh sb="0" eb="4">
      <t>トドウフケン</t>
    </rPh>
    <rPh sb="5" eb="7">
      <t>イシカワ</t>
    </rPh>
    <rPh sb="10" eb="11">
      <t>タ</t>
    </rPh>
    <rPh sb="12" eb="17">
      <t>サンカクヨリセンタク</t>
    </rPh>
    <phoneticPr fontId="1"/>
  </si>
  <si>
    <t>登録者は陸橋登録番号を入力その他は記入不要</t>
    <rPh sb="0" eb="3">
      <t>トウロクシャ</t>
    </rPh>
    <rPh sb="4" eb="10">
      <t>リッキョウトウロクバンゴウ</t>
    </rPh>
    <rPh sb="11" eb="13">
      <t>ニュウリョク</t>
    </rPh>
    <rPh sb="15" eb="16">
      <t>タ</t>
    </rPh>
    <rPh sb="17" eb="21">
      <t>キニュウフヨウ</t>
    </rPh>
    <phoneticPr fontId="1"/>
  </si>
  <si>
    <t>陸協登記登録（登録番号を入力すれば"有"）</t>
    <rPh sb="0" eb="2">
      <t>リクキョウ</t>
    </rPh>
    <rPh sb="2" eb="4">
      <t>トウキ</t>
    </rPh>
    <rPh sb="4" eb="6">
      <t>トウロク</t>
    </rPh>
    <rPh sb="7" eb="9">
      <t>トウロク</t>
    </rPh>
    <rPh sb="9" eb="11">
      <t>バンゴウ</t>
    </rPh>
    <rPh sb="12" eb="14">
      <t>ニュウリョク</t>
    </rPh>
    <rPh sb="18" eb="19">
      <t>アリ</t>
    </rPh>
    <phoneticPr fontId="1"/>
  </si>
  <si>
    <t>無</t>
  </si>
  <si>
    <t>協力走路監察者の氏名、連絡先</t>
    <rPh sb="0" eb="2">
      <t>キョウリョク</t>
    </rPh>
    <rPh sb="2" eb="4">
      <t>ソウロ</t>
    </rPh>
    <rPh sb="4" eb="6">
      <t>カンサツ</t>
    </rPh>
    <rPh sb="6" eb="7">
      <t>シャ</t>
    </rPh>
    <rPh sb="8" eb="10">
      <t>シメイ</t>
    </rPh>
    <rPh sb="11" eb="14">
      <t>レンラクサキ</t>
    </rPh>
    <phoneticPr fontId="1"/>
  </si>
  <si>
    <t xml:space="preserve">    選　手　氏　名</t>
    <rPh sb="4" eb="5">
      <t>セン</t>
    </rPh>
    <rPh sb="6" eb="7">
      <t>テ</t>
    </rPh>
    <rPh sb="8" eb="9">
      <t>シ</t>
    </rPh>
    <phoneticPr fontId="1"/>
  </si>
  <si>
    <t xml:space="preserve"> 選　手　氏　名</t>
    <rPh sb="1" eb="2">
      <t>セン</t>
    </rPh>
    <rPh sb="3" eb="4">
      <t>テ</t>
    </rPh>
    <rPh sb="5" eb="6">
      <t>シ</t>
    </rPh>
    <phoneticPr fontId="1"/>
  </si>
  <si>
    <t>一般と中学生・高校生との混合チーム、県外登録者との混合チーム、</t>
  </si>
  <si>
    <t>陸連登録者の合同チーム（中高一般）</t>
  </si>
  <si>
    <t>第１部男子選手権の部　　</t>
    <phoneticPr fontId="1"/>
  </si>
  <si>
    <t>第２部男子一般の部</t>
    <phoneticPr fontId="1"/>
  </si>
  <si>
    <t>【陸連登録者合同　陸連未登録者　男子一般および高校生、中学生】</t>
    <phoneticPr fontId="1"/>
  </si>
  <si>
    <t>　　　　　　　　　　　　　　　　　　　</t>
    <phoneticPr fontId="1"/>
  </si>
  <si>
    <t>クラブチーム（中学生可）、陸協登録者と未登録者の混合チーム、</t>
  </si>
  <si>
    <t>第３部女子選手権の部</t>
    <phoneticPr fontId="1"/>
  </si>
  <si>
    <t>【陸連登録者　女子一般および高校生】　</t>
    <phoneticPr fontId="1"/>
  </si>
  <si>
    <t>第４部女子一般の部</t>
    <phoneticPr fontId="1"/>
  </si>
  <si>
    <t>【陸連登録者合同　陸連未登録者　女子一般および高校生、中学生】</t>
  </si>
  <si>
    <t>第５部男女混合の部　　</t>
    <phoneticPr fontId="1"/>
  </si>
  <si>
    <t>陸連登録者・未登録者含めて男女混合チーム（中学生・高校生含む可）</t>
  </si>
  <si>
    <t>第５部：男女混合の部（陸連未登録者含む）</t>
    <rPh sb="0" eb="1">
      <t>ダイ</t>
    </rPh>
    <rPh sb="2" eb="3">
      <t>ブ</t>
    </rPh>
    <rPh sb="4" eb="8">
      <t>ダンジョコンゴウ</t>
    </rPh>
    <phoneticPr fontId="1"/>
  </si>
  <si>
    <t>申込部門（第1部～第5部を▽より選択）</t>
    <rPh sb="0" eb="2">
      <t>モウシコミ</t>
    </rPh>
    <rPh sb="2" eb="4">
      <t>ブモン</t>
    </rPh>
    <rPh sb="5" eb="6">
      <t>ダイ</t>
    </rPh>
    <rPh sb="7" eb="8">
      <t>ブ</t>
    </rPh>
    <rPh sb="9" eb="10">
      <t>ダイ</t>
    </rPh>
    <rPh sb="11" eb="12">
      <t>ブ</t>
    </rPh>
    <rPh sb="16" eb="18">
      <t>センタク</t>
    </rPh>
    <phoneticPr fontId="1"/>
  </si>
  <si>
    <t xml:space="preserve">★１２月１２日（木）までに申し込むこと。申し込み方法は大会要項参照          　　       </t>
    <rPh sb="8" eb="9">
      <t>モク</t>
    </rPh>
    <phoneticPr fontId="2"/>
  </si>
  <si>
    <t>￥１０，０００</t>
    <phoneticPr fontId="1"/>
  </si>
  <si>
    <t>￥６，０００</t>
    <phoneticPr fontId="1"/>
  </si>
  <si>
    <t>メールアドレス＜</t>
  </si>
  <si>
    <t>＞</t>
  </si>
  <si>
    <t>協力走路員代表連絡先　　　　　　　　　　　　　　　　　　　　　　　　　</t>
    <rPh sb="0" eb="2">
      <t>キョウリョク</t>
    </rPh>
    <rPh sb="2" eb="5">
      <t>ソウロイン</t>
    </rPh>
    <rPh sb="5" eb="7">
      <t>ダイヒョウ</t>
    </rPh>
    <rPh sb="7" eb="10">
      <t>レンラクサキ</t>
    </rPh>
    <rPh sb="9" eb="10">
      <t>サキ</t>
    </rPh>
    <phoneticPr fontId="2"/>
  </si>
  <si>
    <t>第８７回</t>
    <phoneticPr fontId="2"/>
  </si>
  <si>
    <t>一般（単独）</t>
    <rPh sb="0" eb="2">
      <t>イッパン</t>
    </rPh>
    <rPh sb="3" eb="5">
      <t>タンドク</t>
    </rPh>
    <phoneticPr fontId="1"/>
  </si>
  <si>
    <t>令和７年　　月　　日</t>
    <rPh sb="0" eb="2">
      <t>レイワ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</si>
</sst>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BIZ UD明朝 Medium"/>
      <family val="2"/>
      <charset val="128"/>
    </font>
    <font>
      <sz val="6"/>
      <name val="BIZ UD明朝 Medium"/>
      <family val="2"/>
      <charset val="128"/>
    </font>
    <font>
      <sz val="6"/>
      <name val="游ゴシック"/>
      <family val="2"/>
      <charset val="128"/>
      <scheme val="minor"/>
    </font>
    <font>
      <sz val="16"/>
      <color theme="1"/>
      <name val="BIZ UD明朝 Medium"/>
      <family val="1"/>
      <charset val="128"/>
    </font>
    <font>
      <sz val="11"/>
      <color theme="1"/>
      <name val="BIZ UD明朝 Medium"/>
      <family val="1"/>
      <charset val="128"/>
    </font>
    <font>
      <sz val="12"/>
      <color theme="1"/>
      <name val="BIZ UD明朝 Medium"/>
      <family val="1"/>
      <charset val="128"/>
    </font>
    <font>
      <u/>
      <sz val="11"/>
      <color theme="1"/>
      <name val="BIZ UD明朝 Medium"/>
      <family val="1"/>
      <charset val="128"/>
    </font>
    <font>
      <sz val="9"/>
      <color theme="1"/>
      <name val="BIZ UD明朝 Medium"/>
      <family val="1"/>
      <charset val="128"/>
    </font>
    <font>
      <sz val="10"/>
      <color theme="1"/>
      <name val="BIZ UD明朝 Medium"/>
      <family val="1"/>
      <charset val="128"/>
    </font>
    <font>
      <b/>
      <sz val="11"/>
      <color theme="1"/>
      <name val="BIZ UD明朝 Medium"/>
      <family val="1"/>
      <charset val="128"/>
    </font>
    <font>
      <b/>
      <sz val="12"/>
      <color theme="1"/>
      <name val="BIZ UD明朝 Medium"/>
      <family val="1"/>
      <charset val="128"/>
    </font>
    <font>
      <sz val="11"/>
      <color theme="1"/>
      <name val="Microsoft YaHei"/>
      <family val="1"/>
      <charset val="134"/>
    </font>
    <font>
      <sz val="10.8"/>
      <name val="BIZ UD明朝 Medium"/>
      <family val="1"/>
      <charset val="128"/>
    </font>
    <font>
      <sz val="6"/>
      <name val="ＭＳ ゴシック"/>
      <family val="3"/>
      <charset val="128"/>
    </font>
    <font>
      <sz val="11"/>
      <name val="ＭＳ Ｐゴシック"/>
      <family val="3"/>
      <charset val="128"/>
    </font>
    <font>
      <sz val="11"/>
      <color theme="0"/>
      <name val="BIZ UD明朝 Medium"/>
      <family val="1"/>
      <charset val="128"/>
    </font>
  </fonts>
  <fills count="2">
    <fill>
      <patternFill patternType="none"/>
    </fill>
    <fill>
      <patternFill patternType="gray125"/>
    </fill>
  </fills>
  <borders count="25">
    <border>
      <left/>
      <right/>
      <top/>
      <bottom/>
      <diagonal/>
    </border>
    <border>
      <left/>
      <right/>
      <top/>
      <bottom style="thin">
        <color auto="1"/>
      </bottom>
      <diagonal/>
    </border>
    <border>
      <left/>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n">
        <color auto="1"/>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6" fillId="0" borderId="0" xfId="0" applyFont="1" applyAlignment="1">
      <alignment horizontal="left" vertical="center"/>
    </xf>
    <xf numFmtId="0" fontId="7" fillId="0" borderId="3" xfId="0" applyFont="1" applyBorder="1">
      <alignment vertical="center"/>
    </xf>
    <xf numFmtId="0" fontId="4" fillId="0" borderId="4" xfId="0" applyFont="1" applyBorder="1">
      <alignment vertical="center"/>
    </xf>
    <xf numFmtId="0" fontId="8" fillId="0" borderId="4" xfId="0" applyFont="1" applyBorder="1" applyAlignment="1">
      <alignment horizontal="center" vertical="center"/>
    </xf>
    <xf numFmtId="0" fontId="4" fillId="0" borderId="5" xfId="0" applyFont="1" applyBorder="1">
      <alignment vertical="center"/>
    </xf>
    <xf numFmtId="0" fontId="7" fillId="0" borderId="6" xfId="0" applyFont="1" applyBorder="1">
      <alignment vertical="center"/>
    </xf>
    <xf numFmtId="0" fontId="4" fillId="0" borderId="7" xfId="0" applyFont="1" applyBorder="1">
      <alignment vertical="center"/>
    </xf>
    <xf numFmtId="0" fontId="4" fillId="0" borderId="7" xfId="0" applyFont="1" applyBorder="1" applyAlignment="1">
      <alignment horizontal="center" vertical="center"/>
    </xf>
    <xf numFmtId="0" fontId="4" fillId="0" borderId="8" xfId="0" applyFont="1" applyBorder="1">
      <alignment vertical="center"/>
    </xf>
    <xf numFmtId="0" fontId="7"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7" fillId="0" borderId="12" xfId="0" applyFont="1" applyBorder="1">
      <alignment vertical="center"/>
    </xf>
    <xf numFmtId="0" fontId="4" fillId="0" borderId="13" xfId="0" applyFont="1" applyBorder="1">
      <alignment vertical="center"/>
    </xf>
    <xf numFmtId="0" fontId="4" fillId="0" borderId="13" xfId="0" applyFont="1" applyBorder="1" applyAlignment="1">
      <alignment horizontal="center" vertical="center"/>
    </xf>
    <xf numFmtId="0" fontId="4" fillId="0" borderId="14" xfId="0" applyFont="1" applyBorder="1">
      <alignment vertical="center"/>
    </xf>
    <xf numFmtId="0" fontId="7"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0" fontId="4" fillId="0" borderId="4" xfId="0" applyFont="1" applyBorder="1" applyAlignment="1">
      <alignment horizontal="center" vertical="center" shrinkToFit="1"/>
    </xf>
    <xf numFmtId="0" fontId="4" fillId="0" borderId="4" xfId="0" applyFont="1" applyBorder="1" applyAlignment="1">
      <alignment vertical="center" shrinkToFit="1"/>
    </xf>
    <xf numFmtId="0" fontId="4" fillId="0" borderId="1" xfId="0" applyFont="1" applyBorder="1" applyAlignment="1">
      <alignment horizontal="center" vertical="center"/>
    </xf>
    <xf numFmtId="0" fontId="4" fillId="0" borderId="2" xfId="0" applyFont="1" applyBorder="1" applyAlignment="1">
      <alignment horizontal="distributed" vertical="center"/>
    </xf>
    <xf numFmtId="0" fontId="4" fillId="0" borderId="1" xfId="0" applyFont="1" applyBorder="1" applyAlignment="1">
      <alignment horizontal="distributed" vertical="center"/>
    </xf>
    <xf numFmtId="49" fontId="4" fillId="0" borderId="0" xfId="0" applyNumberFormat="1" applyFont="1">
      <alignment vertical="center"/>
    </xf>
    <xf numFmtId="0" fontId="12" fillId="0" borderId="16" xfId="0" applyFont="1" applyBorder="1">
      <alignment vertical="center"/>
    </xf>
    <xf numFmtId="0" fontId="12" fillId="0" borderId="17" xfId="0" applyFont="1" applyBorder="1">
      <alignment vertical="center"/>
    </xf>
    <xf numFmtId="0" fontId="12" fillId="0" borderId="17" xfId="0" applyFont="1" applyBorder="1" applyAlignment="1">
      <alignment vertical="center" wrapText="1"/>
    </xf>
    <xf numFmtId="0" fontId="12" fillId="0" borderId="18" xfId="0" applyFont="1" applyBorder="1">
      <alignment vertical="center"/>
    </xf>
    <xf numFmtId="0" fontId="12" fillId="0" borderId="19" xfId="0" applyFont="1" applyBorder="1">
      <alignment vertical="center"/>
    </xf>
    <xf numFmtId="49" fontId="12" fillId="0" borderId="20" xfId="0" applyNumberFormat="1" applyFont="1" applyBorder="1">
      <alignment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wrapText="1"/>
    </xf>
    <xf numFmtId="0" fontId="12" fillId="0" borderId="20" xfId="0" applyFont="1" applyBorder="1">
      <alignment vertical="center"/>
    </xf>
    <xf numFmtId="0" fontId="12" fillId="0" borderId="19" xfId="0" applyFont="1" applyBorder="1" applyAlignment="1">
      <alignment horizontal="center" vertical="center"/>
    </xf>
    <xf numFmtId="0" fontId="12" fillId="0" borderId="0" xfId="0" applyFont="1">
      <alignment vertical="center"/>
    </xf>
    <xf numFmtId="0" fontId="12" fillId="0" borderId="22" xfId="0" applyFont="1" applyBorder="1" applyAlignment="1"/>
    <xf numFmtId="0" fontId="0" fillId="0" borderId="0" xfId="0" applyAlignment="1"/>
    <xf numFmtId="0" fontId="12" fillId="0" borderId="0" xfId="0" applyFont="1" applyAlignment="1"/>
    <xf numFmtId="0" fontId="12" fillId="0" borderId="23" xfId="0" applyFont="1" applyBorder="1" applyAlignment="1"/>
    <xf numFmtId="0" fontId="12" fillId="0" borderId="10" xfId="0" applyFont="1" applyBorder="1" applyAlignment="1"/>
    <xf numFmtId="0" fontId="12" fillId="0" borderId="24" xfId="0" applyFont="1" applyBorder="1" applyAlignment="1"/>
    <xf numFmtId="0" fontId="15" fillId="0" borderId="0" xfId="0" applyFont="1">
      <alignment vertical="center"/>
    </xf>
    <xf numFmtId="0" fontId="4" fillId="0" borderId="0" xfId="0" applyFont="1" applyAlignment="1">
      <alignment horizontal="distributed"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0" fillId="0" borderId="15" xfId="0" applyBorder="1">
      <alignment vertical="center"/>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C569-997A-406E-BEDE-CEDE990775DF}">
  <dimension ref="A1:BR6"/>
  <sheetViews>
    <sheetView showZeros="0" workbookViewId="0">
      <selection activeCell="C12" sqref="C12"/>
    </sheetView>
  </sheetViews>
  <sheetFormatPr defaultRowHeight="13.5" x14ac:dyDescent="0.15"/>
  <cols>
    <col min="1" max="1" width="3.125" customWidth="1"/>
    <col min="2" max="2" width="10.75" customWidth="1"/>
    <col min="3" max="3" width="11.125" customWidth="1"/>
    <col min="4" max="4" width="5.75" customWidth="1"/>
    <col min="5" max="5" width="16" customWidth="1"/>
    <col min="6" max="6" width="14.25" customWidth="1"/>
    <col min="7" max="7" width="9.375" customWidth="1"/>
    <col min="9" max="9" width="2.875" customWidth="1"/>
    <col min="10" max="10" width="14.375" customWidth="1"/>
    <col min="11" max="11" width="3.25" bestFit="1" customWidth="1"/>
    <col min="12" max="12" width="5" bestFit="1" customWidth="1"/>
    <col min="13" max="13" width="3.25" bestFit="1" customWidth="1"/>
    <col min="14" max="14" width="5" bestFit="1" customWidth="1"/>
    <col min="17" max="17" width="2.875" customWidth="1"/>
    <col min="18" max="18" width="14.375" customWidth="1"/>
    <col min="19" max="19" width="3.25" bestFit="1" customWidth="1"/>
    <col min="20" max="20" width="5" bestFit="1" customWidth="1"/>
    <col min="21" max="21" width="3.25" bestFit="1" customWidth="1"/>
    <col min="22" max="22" width="5" bestFit="1" customWidth="1"/>
    <col min="25" max="25" width="2.875" customWidth="1"/>
    <col min="26" max="26" width="14.375" customWidth="1"/>
    <col min="27" max="27" width="3.25" bestFit="1" customWidth="1"/>
    <col min="28" max="28" width="5" bestFit="1" customWidth="1"/>
    <col min="29" max="29" width="3.25" bestFit="1" customWidth="1"/>
    <col min="30" max="30" width="5" bestFit="1" customWidth="1"/>
    <col min="33" max="33" width="2.875" customWidth="1"/>
    <col min="34" max="34" width="14.375" customWidth="1"/>
    <col min="35" max="35" width="3.25" bestFit="1" customWidth="1"/>
    <col min="36" max="36" width="5" bestFit="1" customWidth="1"/>
    <col min="37" max="37" width="3.25" bestFit="1" customWidth="1"/>
    <col min="38" max="38" width="5" bestFit="1" customWidth="1"/>
    <col min="41" max="41" width="2.875" customWidth="1"/>
    <col min="42" max="42" width="14.375" customWidth="1"/>
    <col min="43" max="43" width="3.25" bestFit="1" customWidth="1"/>
    <col min="44" max="44" width="5" bestFit="1" customWidth="1"/>
    <col min="45" max="45" width="3.25" bestFit="1" customWidth="1"/>
    <col min="46" max="46" width="5" bestFit="1" customWidth="1"/>
    <col min="49" max="49" width="2.875" customWidth="1"/>
    <col min="50" max="50" width="14.375" customWidth="1"/>
    <col min="51" max="51" width="3.25" bestFit="1" customWidth="1"/>
    <col min="52" max="52" width="5" bestFit="1" customWidth="1"/>
    <col min="53" max="53" width="3.25" bestFit="1" customWidth="1"/>
    <col min="54" max="54" width="5" bestFit="1" customWidth="1"/>
    <col min="57" max="57" width="2.875" customWidth="1"/>
    <col min="58" max="58" width="13.625" customWidth="1"/>
    <col min="59" max="59" width="7.75" customWidth="1"/>
    <col min="60" max="60" width="13.375" customWidth="1"/>
    <col min="61" max="61" width="26.625" customWidth="1"/>
  </cols>
  <sheetData>
    <row r="1" spans="1:70" s="46" customFormat="1" ht="25.5" customHeight="1" thickBot="1" x14ac:dyDescent="0.2">
      <c r="A1" s="35" t="s">
        <v>51</v>
      </c>
      <c r="B1" s="36"/>
      <c r="C1" s="37" t="s">
        <v>52</v>
      </c>
      <c r="D1" s="38" t="s">
        <v>53</v>
      </c>
      <c r="E1" s="38" t="s">
        <v>54</v>
      </c>
      <c r="F1" s="39" t="s">
        <v>55</v>
      </c>
      <c r="G1" s="38" t="s">
        <v>56</v>
      </c>
      <c r="H1" s="40" t="s">
        <v>57</v>
      </c>
      <c r="I1" s="41" t="s">
        <v>58</v>
      </c>
      <c r="J1" s="42" t="s">
        <v>100</v>
      </c>
      <c r="K1" s="43" t="s">
        <v>59</v>
      </c>
      <c r="L1" s="43" t="s">
        <v>60</v>
      </c>
      <c r="M1" s="43" t="s">
        <v>61</v>
      </c>
      <c r="N1" s="43" t="s">
        <v>62</v>
      </c>
      <c r="O1" s="42" t="s">
        <v>63</v>
      </c>
      <c r="P1" s="44" t="s">
        <v>64</v>
      </c>
      <c r="Q1" s="41" t="s">
        <v>72</v>
      </c>
      <c r="R1" s="42" t="s">
        <v>100</v>
      </c>
      <c r="S1" s="43" t="s">
        <v>59</v>
      </c>
      <c r="T1" s="43" t="s">
        <v>60</v>
      </c>
      <c r="U1" s="43" t="s">
        <v>61</v>
      </c>
      <c r="V1" s="43" t="s">
        <v>62</v>
      </c>
      <c r="W1" s="42" t="s">
        <v>63</v>
      </c>
      <c r="X1" s="44" t="s">
        <v>64</v>
      </c>
      <c r="Y1" s="41" t="s">
        <v>72</v>
      </c>
      <c r="Z1" s="42" t="s">
        <v>100</v>
      </c>
      <c r="AA1" s="43" t="s">
        <v>59</v>
      </c>
      <c r="AB1" s="43" t="s">
        <v>60</v>
      </c>
      <c r="AC1" s="43" t="s">
        <v>61</v>
      </c>
      <c r="AD1" s="43" t="s">
        <v>62</v>
      </c>
      <c r="AE1" s="42" t="s">
        <v>63</v>
      </c>
      <c r="AF1" s="44" t="s">
        <v>64</v>
      </c>
      <c r="AG1" s="41" t="s">
        <v>72</v>
      </c>
      <c r="AH1" s="42" t="s">
        <v>100</v>
      </c>
      <c r="AI1" s="43" t="s">
        <v>59</v>
      </c>
      <c r="AJ1" s="43" t="s">
        <v>60</v>
      </c>
      <c r="AK1" s="43" t="s">
        <v>61</v>
      </c>
      <c r="AL1" s="43" t="s">
        <v>62</v>
      </c>
      <c r="AM1" s="42" t="s">
        <v>63</v>
      </c>
      <c r="AN1" s="44" t="s">
        <v>64</v>
      </c>
      <c r="AO1" s="41" t="s">
        <v>72</v>
      </c>
      <c r="AP1" s="42" t="s">
        <v>100</v>
      </c>
      <c r="AQ1" s="43" t="s">
        <v>59</v>
      </c>
      <c r="AR1" s="43" t="s">
        <v>60</v>
      </c>
      <c r="AS1" s="43" t="s">
        <v>61</v>
      </c>
      <c r="AT1" s="43" t="s">
        <v>62</v>
      </c>
      <c r="AU1" s="42" t="s">
        <v>73</v>
      </c>
      <c r="AV1" s="44" t="s">
        <v>64</v>
      </c>
      <c r="AW1" s="41" t="s">
        <v>72</v>
      </c>
      <c r="AX1" s="42" t="s">
        <v>100</v>
      </c>
      <c r="AY1" s="43" t="s">
        <v>59</v>
      </c>
      <c r="AZ1" s="43" t="s">
        <v>60</v>
      </c>
      <c r="BA1" s="43" t="s">
        <v>61</v>
      </c>
      <c r="BB1" s="43" t="s">
        <v>62</v>
      </c>
      <c r="BC1" s="42" t="s">
        <v>73</v>
      </c>
      <c r="BD1" s="44" t="s">
        <v>64</v>
      </c>
      <c r="BE1" s="41" t="s">
        <v>58</v>
      </c>
      <c r="BF1" s="42" t="s">
        <v>65</v>
      </c>
      <c r="BG1" s="45" t="s">
        <v>66</v>
      </c>
      <c r="BH1" s="45" t="s">
        <v>67</v>
      </c>
      <c r="BI1" s="44" t="s">
        <v>68</v>
      </c>
      <c r="BJ1" s="2"/>
      <c r="BK1"/>
      <c r="BL1"/>
      <c r="BM1"/>
      <c r="BN1"/>
      <c r="BO1"/>
      <c r="BP1"/>
      <c r="BQ1"/>
      <c r="BR1"/>
    </row>
    <row r="2" spans="1:70" s="49" customFormat="1" x14ac:dyDescent="0.15">
      <c r="A2" s="47">
        <f>申込!$I$4</f>
        <v>1</v>
      </c>
      <c r="B2" s="47" t="str">
        <f t="shared" ref="B2:B5" si="0">IF(A2="","",IF(A2=1,"男子選手権",IF(A2=2,"男子一般",IF(A2=3,"女子選手権",IF(A2=4,"女子一般","男女混合")))))</f>
        <v>男子選手権</v>
      </c>
      <c r="C2" s="47" t="str">
        <f>申込!$G$4</f>
        <v>一般（混在）</v>
      </c>
      <c r="D2" s="47"/>
      <c r="E2" s="47">
        <f>申込!$C$5</f>
        <v>0</v>
      </c>
      <c r="F2" s="47">
        <f>申込!$C$6</f>
        <v>0</v>
      </c>
      <c r="G2" s="47">
        <f>申込!$C$7</f>
        <v>0</v>
      </c>
      <c r="H2" s="47">
        <f>申込!$G$7</f>
        <v>0</v>
      </c>
      <c r="I2" s="47">
        <v>1</v>
      </c>
      <c r="J2" s="47">
        <f>申込!$B$12</f>
        <v>0</v>
      </c>
      <c r="K2" s="47">
        <f>申込!$C$12</f>
        <v>0</v>
      </c>
      <c r="L2" s="47">
        <f>申込!$D$12</f>
        <v>0</v>
      </c>
      <c r="M2" s="47" t="str">
        <f>申込!$E$12</f>
        <v>無</v>
      </c>
      <c r="N2" s="47">
        <f>申込!$F$12</f>
        <v>0</v>
      </c>
      <c r="O2" s="47">
        <f>申込!$G$12</f>
        <v>0</v>
      </c>
      <c r="P2" s="47">
        <f>申込!$H$12</f>
        <v>0</v>
      </c>
      <c r="Q2" s="47">
        <v>2</v>
      </c>
      <c r="R2" s="47">
        <f>申込!$B$13</f>
        <v>0</v>
      </c>
      <c r="S2" s="47">
        <f>申込!$C$13</f>
        <v>0</v>
      </c>
      <c r="T2" s="47">
        <f>申込!$D$13</f>
        <v>0</v>
      </c>
      <c r="U2" s="47" t="str">
        <f>申込!$E$13</f>
        <v>無</v>
      </c>
      <c r="V2" s="47">
        <f>申込!$F$13</f>
        <v>0</v>
      </c>
      <c r="W2" s="47">
        <f>申込!$G$13</f>
        <v>0</v>
      </c>
      <c r="X2" s="47">
        <f>申込!$H$13</f>
        <v>0</v>
      </c>
      <c r="Y2" s="47">
        <v>3</v>
      </c>
      <c r="Z2" s="47">
        <f>申込!$B$14</f>
        <v>0</v>
      </c>
      <c r="AA2" s="47">
        <f>申込!$C$14</f>
        <v>0</v>
      </c>
      <c r="AB2" s="47">
        <f>申込!$D$14</f>
        <v>0</v>
      </c>
      <c r="AC2" s="47" t="str">
        <f>申込!$E$14</f>
        <v>無</v>
      </c>
      <c r="AD2" s="47">
        <f>申込!$F$14</f>
        <v>0</v>
      </c>
      <c r="AE2" s="47">
        <f>申込!$G$14</f>
        <v>0</v>
      </c>
      <c r="AF2" s="47">
        <f>申込!$H$14</f>
        <v>0</v>
      </c>
      <c r="AG2" s="47">
        <v>4</v>
      </c>
      <c r="AH2" s="47">
        <f>申込!$B$15</f>
        <v>0</v>
      </c>
      <c r="AI2" s="47">
        <f>申込!$C$15</f>
        <v>0</v>
      </c>
      <c r="AJ2" s="47">
        <f>申込!$D$15</f>
        <v>0</v>
      </c>
      <c r="AK2" s="47" t="str">
        <f>申込!$E$15</f>
        <v>無</v>
      </c>
      <c r="AL2" s="47">
        <f>申込!$F$15</f>
        <v>0</v>
      </c>
      <c r="AM2" s="47">
        <f>申込!$G$15</f>
        <v>0</v>
      </c>
      <c r="AN2" s="47">
        <f>申込!$H$15</f>
        <v>0</v>
      </c>
      <c r="AO2" s="47" t="s">
        <v>69</v>
      </c>
      <c r="AP2" s="47">
        <f>申込!$B$16</f>
        <v>0</v>
      </c>
      <c r="AQ2" s="47">
        <f>申込!$C$16</f>
        <v>0</v>
      </c>
      <c r="AR2" s="47">
        <f>申込!$D$16</f>
        <v>0</v>
      </c>
      <c r="AS2" s="47" t="str">
        <f>申込!$E$16</f>
        <v>無</v>
      </c>
      <c r="AT2" s="47">
        <f>申込!$F$16</f>
        <v>0</v>
      </c>
      <c r="AU2" s="47">
        <f>申込!$G$16</f>
        <v>0</v>
      </c>
      <c r="AV2" s="47">
        <f>申込!$H$16</f>
        <v>0</v>
      </c>
      <c r="AW2" s="47" t="s">
        <v>70</v>
      </c>
      <c r="AX2" s="47">
        <f>申込!$B$17</f>
        <v>0</v>
      </c>
      <c r="AY2" s="47">
        <f>申込!$C$17</f>
        <v>0</v>
      </c>
      <c r="AZ2" s="47">
        <f>申込!$D$17</f>
        <v>0</v>
      </c>
      <c r="BA2" s="47" t="str">
        <f>申込!$E$17</f>
        <v>無</v>
      </c>
      <c r="BB2" s="47">
        <f>申込!$F$17</f>
        <v>0</v>
      </c>
      <c r="BC2" s="47">
        <f>申込!$G$17</f>
        <v>0</v>
      </c>
      <c r="BD2" s="47">
        <f>申込!$H$17</f>
        <v>0</v>
      </c>
      <c r="BE2" s="47" t="s">
        <v>71</v>
      </c>
      <c r="BF2" s="47">
        <f>申込!$D$19</f>
        <v>0</v>
      </c>
      <c r="BG2" s="47">
        <f>申込!$D$24</f>
        <v>0</v>
      </c>
      <c r="BH2" s="47">
        <f>申込!$G$24</f>
        <v>0</v>
      </c>
      <c r="BI2" s="50">
        <f>申込!$D$25</f>
        <v>0</v>
      </c>
      <c r="BJ2" s="48"/>
      <c r="BK2" s="48"/>
      <c r="BL2" s="48"/>
      <c r="BM2" s="48"/>
      <c r="BN2" s="48"/>
      <c r="BO2" s="48"/>
      <c r="BP2" s="48"/>
      <c r="BQ2" s="48"/>
      <c r="BR2" s="48"/>
    </row>
    <row r="3" spans="1:70" x14ac:dyDescent="0.15">
      <c r="A3" s="51">
        <f>申込2!$I$4</f>
        <v>2</v>
      </c>
      <c r="B3" s="51" t="str">
        <f t="shared" si="0"/>
        <v>男子一般</v>
      </c>
      <c r="C3" s="51" t="str">
        <f>申込2!$G$4</f>
        <v>一般（混在）</v>
      </c>
      <c r="D3" s="51"/>
      <c r="E3" s="51">
        <f>申込2!$C$5</f>
        <v>0</v>
      </c>
      <c r="F3" s="51">
        <f>申込2!$C$6</f>
        <v>0</v>
      </c>
      <c r="G3" s="51">
        <f>申込2!$C$7</f>
        <v>0</v>
      </c>
      <c r="H3" s="51">
        <f>申込2!$G$7</f>
        <v>0</v>
      </c>
      <c r="I3" s="51">
        <v>1</v>
      </c>
      <c r="J3" s="51">
        <f>申込2!$B$11</f>
        <v>0</v>
      </c>
      <c r="K3" s="51">
        <f>申込2!$C$11</f>
        <v>0</v>
      </c>
      <c r="L3" s="51">
        <f>申込2!$D$11</f>
        <v>0</v>
      </c>
      <c r="M3" s="51" t="str">
        <f>申込2!$E$11</f>
        <v>無</v>
      </c>
      <c r="N3" s="51">
        <f>申込2!$F$11</f>
        <v>0</v>
      </c>
      <c r="O3" s="51">
        <f>申込2!$G$11</f>
        <v>0</v>
      </c>
      <c r="P3" s="51">
        <f>申込2!$H$11</f>
        <v>0</v>
      </c>
      <c r="Q3" s="51">
        <v>2</v>
      </c>
      <c r="R3" s="51">
        <f>申込2!$B$12</f>
        <v>0</v>
      </c>
      <c r="S3" s="51">
        <f>申込2!$C$12</f>
        <v>0</v>
      </c>
      <c r="T3" s="51">
        <f>申込2!$D$12</f>
        <v>0</v>
      </c>
      <c r="U3" s="51" t="str">
        <f>申込2!$E$12</f>
        <v>無</v>
      </c>
      <c r="V3" s="51">
        <f>申込2!$F$12</f>
        <v>0</v>
      </c>
      <c r="W3" s="51">
        <f>申込2!$G$12</f>
        <v>0</v>
      </c>
      <c r="X3" s="51">
        <f>申込2!$H$12</f>
        <v>0</v>
      </c>
      <c r="Y3" s="51">
        <v>3</v>
      </c>
      <c r="Z3" s="51">
        <f>申込2!$B$13</f>
        <v>0</v>
      </c>
      <c r="AA3" s="51">
        <f>申込2!$C$13</f>
        <v>0</v>
      </c>
      <c r="AB3" s="51">
        <f>申込2!$D$13</f>
        <v>0</v>
      </c>
      <c r="AC3" s="51" t="str">
        <f>申込2!$E$13</f>
        <v>無</v>
      </c>
      <c r="AD3" s="51">
        <f>申込2!$F$13</f>
        <v>0</v>
      </c>
      <c r="AE3" s="51">
        <f>申込2!$G$13</f>
        <v>0</v>
      </c>
      <c r="AF3" s="51">
        <f>申込2!$H$13</f>
        <v>0</v>
      </c>
      <c r="AG3" s="51">
        <v>4</v>
      </c>
      <c r="AH3" s="51">
        <f>申込2!$B$14</f>
        <v>0</v>
      </c>
      <c r="AI3" s="51">
        <f>申込2!$C$14</f>
        <v>0</v>
      </c>
      <c r="AJ3" s="51">
        <f>申込2!$D$14</f>
        <v>0</v>
      </c>
      <c r="AK3" s="51" t="str">
        <f>申込2!$E$14</f>
        <v>無</v>
      </c>
      <c r="AL3" s="51">
        <f>申込2!$F$14</f>
        <v>0</v>
      </c>
      <c r="AM3" s="51">
        <f>申込2!$G$14</f>
        <v>0</v>
      </c>
      <c r="AN3" s="51">
        <f>申込2!$H$14</f>
        <v>0</v>
      </c>
      <c r="AO3" s="51" t="s">
        <v>69</v>
      </c>
      <c r="AP3" s="51">
        <f>申込2!$B$15</f>
        <v>0</v>
      </c>
      <c r="AQ3" s="51">
        <f>申込2!$C$15</f>
        <v>0</v>
      </c>
      <c r="AR3" s="51">
        <f>申込2!$D$15</f>
        <v>0</v>
      </c>
      <c r="AS3" s="51" t="str">
        <f>申込2!$E$15</f>
        <v>無</v>
      </c>
      <c r="AT3" s="51">
        <f>申込2!$F$15</f>
        <v>0</v>
      </c>
      <c r="AU3" s="51">
        <f>申込2!$G$15</f>
        <v>0</v>
      </c>
      <c r="AV3" s="51">
        <f>申込2!$H$15</f>
        <v>0</v>
      </c>
      <c r="AW3" s="51" t="s">
        <v>70</v>
      </c>
      <c r="AX3" s="51">
        <f>申込2!$B$16</f>
        <v>0</v>
      </c>
      <c r="AY3" s="51">
        <f>申込2!$C$16</f>
        <v>0</v>
      </c>
      <c r="AZ3" s="51">
        <f>申込2!$D$16</f>
        <v>0</v>
      </c>
      <c r="BA3" s="51" t="str">
        <f>申込2!$E$16</f>
        <v>無</v>
      </c>
      <c r="BB3" s="51">
        <f>申込2!$F$16</f>
        <v>0</v>
      </c>
      <c r="BC3" s="51">
        <f>申込2!$G$16</f>
        <v>0</v>
      </c>
      <c r="BD3" s="51">
        <f>申込2!$H$16</f>
        <v>0</v>
      </c>
      <c r="BE3" s="51" t="s">
        <v>71</v>
      </c>
      <c r="BF3" s="51">
        <f>申込2!$D$18</f>
        <v>0</v>
      </c>
      <c r="BG3" s="51">
        <f>申込2!$D$19</f>
        <v>0</v>
      </c>
      <c r="BH3" s="51">
        <f>申込2!$G$19</f>
        <v>0</v>
      </c>
      <c r="BI3" s="52">
        <f>申込2!$D$20</f>
        <v>0</v>
      </c>
    </row>
    <row r="4" spans="1:70" x14ac:dyDescent="0.15">
      <c r="A4" s="51">
        <f>申込3!$I$4</f>
        <v>3</v>
      </c>
      <c r="B4" s="51" t="str">
        <f t="shared" si="0"/>
        <v>女子選手権</v>
      </c>
      <c r="C4" s="51" t="str">
        <f>申込3!$G$4</f>
        <v>高校（単独）</v>
      </c>
      <c r="D4" s="51"/>
      <c r="E4" s="51">
        <f>申込3!$C$5</f>
        <v>0</v>
      </c>
      <c r="F4" s="51">
        <f>申込3!$C$6</f>
        <v>0</v>
      </c>
      <c r="G4" s="51">
        <f>申込3!$C$7</f>
        <v>0</v>
      </c>
      <c r="H4" s="51">
        <f>申込3!$G$7</f>
        <v>0</v>
      </c>
      <c r="I4" s="51">
        <v>1</v>
      </c>
      <c r="J4" s="51">
        <f>申込3!$B$11</f>
        <v>0</v>
      </c>
      <c r="K4" s="51">
        <f>申込3!$C$11</f>
        <v>0</v>
      </c>
      <c r="L4" s="51">
        <f>申込3!$D$11</f>
        <v>0</v>
      </c>
      <c r="M4" s="51" t="str">
        <f>申込3!$E$11</f>
        <v>無</v>
      </c>
      <c r="N4" s="51">
        <f>申込3!$F$11</f>
        <v>0</v>
      </c>
      <c r="O4" s="51">
        <f>申込3!$G$11</f>
        <v>0</v>
      </c>
      <c r="P4" s="51">
        <f>申込3!$H$11</f>
        <v>0</v>
      </c>
      <c r="Q4" s="51">
        <v>2</v>
      </c>
      <c r="R4" s="51">
        <f>申込3!$B$12</f>
        <v>0</v>
      </c>
      <c r="S4" s="51">
        <f>申込3!$C$12</f>
        <v>0</v>
      </c>
      <c r="T4" s="51">
        <f>申込3!$D$12</f>
        <v>0</v>
      </c>
      <c r="U4" s="51" t="str">
        <f>申込3!$E$12</f>
        <v>無</v>
      </c>
      <c r="V4" s="51">
        <f>申込3!$F$12</f>
        <v>0</v>
      </c>
      <c r="W4" s="51">
        <f>申込3!$G$12</f>
        <v>0</v>
      </c>
      <c r="X4" s="51">
        <f>申込3!$H$12</f>
        <v>0</v>
      </c>
      <c r="Y4" s="51">
        <v>3</v>
      </c>
      <c r="Z4" s="51">
        <f>申込3!$B$13</f>
        <v>0</v>
      </c>
      <c r="AA4" s="51">
        <f>申込3!$C$13</f>
        <v>0</v>
      </c>
      <c r="AB4" s="51">
        <f>申込3!$D$13</f>
        <v>0</v>
      </c>
      <c r="AC4" s="51" t="str">
        <f>申込3!$E$13</f>
        <v>無</v>
      </c>
      <c r="AD4" s="51">
        <f>申込3!$F$13</f>
        <v>0</v>
      </c>
      <c r="AE4" s="51">
        <f>申込3!$G$13</f>
        <v>0</v>
      </c>
      <c r="AF4" s="51">
        <f>申込3!$H$13</f>
        <v>0</v>
      </c>
      <c r="AG4" s="51">
        <v>4</v>
      </c>
      <c r="AH4" s="51">
        <f>申込3!$B$14</f>
        <v>0</v>
      </c>
      <c r="AI4" s="51">
        <f>申込3!$C$14</f>
        <v>0</v>
      </c>
      <c r="AJ4" s="51">
        <f>申込3!$D$14</f>
        <v>0</v>
      </c>
      <c r="AK4" s="51" t="str">
        <f>申込3!$E$14</f>
        <v>無</v>
      </c>
      <c r="AL4" s="51">
        <f>申込3!$F$14</f>
        <v>0</v>
      </c>
      <c r="AM4" s="51">
        <f>申込3!$G$14</f>
        <v>0</v>
      </c>
      <c r="AN4" s="51">
        <f>申込3!$H$14</f>
        <v>0</v>
      </c>
      <c r="AO4" s="51" t="s">
        <v>69</v>
      </c>
      <c r="AP4" s="51">
        <f>申込3!$B$15</f>
        <v>0</v>
      </c>
      <c r="AQ4" s="51">
        <f>申込3!$C$15</f>
        <v>0</v>
      </c>
      <c r="AR4" s="51">
        <f>申込3!$D$15</f>
        <v>0</v>
      </c>
      <c r="AS4" s="51" t="str">
        <f>申込3!$E$15</f>
        <v>無</v>
      </c>
      <c r="AT4" s="51">
        <f>申込3!$F$15</f>
        <v>0</v>
      </c>
      <c r="AU4" s="51">
        <f>申込3!$G$15</f>
        <v>0</v>
      </c>
      <c r="AV4" s="51">
        <f>申込3!$H$15</f>
        <v>0</v>
      </c>
      <c r="AW4" s="51" t="s">
        <v>70</v>
      </c>
      <c r="AX4" s="51">
        <f>申込3!$B$16</f>
        <v>0</v>
      </c>
      <c r="AY4" s="51">
        <f>申込3!$C$16</f>
        <v>0</v>
      </c>
      <c r="AZ4" s="51">
        <f>申込3!$D$16</f>
        <v>0</v>
      </c>
      <c r="BA4" s="51" t="str">
        <f>申込3!$E$16</f>
        <v>無</v>
      </c>
      <c r="BB4" s="51">
        <f>申込3!$F$16</f>
        <v>0</v>
      </c>
      <c r="BC4" s="51">
        <f>申込3!$G$16</f>
        <v>0</v>
      </c>
      <c r="BD4" s="51">
        <f>申込3!$H$16</f>
        <v>0</v>
      </c>
      <c r="BE4" s="51" t="s">
        <v>71</v>
      </c>
      <c r="BF4" s="51">
        <f>申込3!$D$18</f>
        <v>0</v>
      </c>
      <c r="BG4" s="51">
        <f>申込3!$D$19</f>
        <v>0</v>
      </c>
      <c r="BH4" s="51">
        <f>申込3!$G$19</f>
        <v>0</v>
      </c>
      <c r="BI4" s="52">
        <f>申込3!$D$20</f>
        <v>0</v>
      </c>
    </row>
    <row r="5" spans="1:70" x14ac:dyDescent="0.15">
      <c r="A5" s="51">
        <f>申込4!$I$4</f>
        <v>4</v>
      </c>
      <c r="B5" s="51" t="str">
        <f t="shared" si="0"/>
        <v>女子一般</v>
      </c>
      <c r="C5" s="51" t="str">
        <f>申込4!$G$4</f>
        <v>中学（単独）</v>
      </c>
      <c r="D5" s="51"/>
      <c r="E5" s="51">
        <f>申込4!$C$5</f>
        <v>0</v>
      </c>
      <c r="F5" s="51">
        <f>申込4!$C$6</f>
        <v>0</v>
      </c>
      <c r="G5" s="51">
        <f>申込4!$C$7</f>
        <v>0</v>
      </c>
      <c r="H5" s="51">
        <f>申込4!$G$7</f>
        <v>0</v>
      </c>
      <c r="I5" s="51">
        <v>1</v>
      </c>
      <c r="J5" s="51">
        <f>申込4!$B$11</f>
        <v>0</v>
      </c>
      <c r="K5" s="51">
        <f>申込4!$C$11</f>
        <v>0</v>
      </c>
      <c r="L5" s="51">
        <f>申込4!$D$11</f>
        <v>0</v>
      </c>
      <c r="M5" s="51" t="str">
        <f>申込4!$E$11</f>
        <v>無</v>
      </c>
      <c r="N5" s="51">
        <f>申込4!$F$11</f>
        <v>0</v>
      </c>
      <c r="O5" s="51">
        <f>申込4!$G$11</f>
        <v>0</v>
      </c>
      <c r="P5" s="51">
        <f>申込4!$H$11</f>
        <v>0</v>
      </c>
      <c r="Q5" s="51">
        <v>2</v>
      </c>
      <c r="R5" s="51">
        <f>申込4!$B$12</f>
        <v>0</v>
      </c>
      <c r="S5" s="51">
        <f>申込4!$C$12</f>
        <v>0</v>
      </c>
      <c r="T5" s="51">
        <f>申込4!$D$12</f>
        <v>0</v>
      </c>
      <c r="U5" s="51" t="str">
        <f>申込4!$E$12</f>
        <v>無</v>
      </c>
      <c r="V5" s="51">
        <f>申込4!$F$12</f>
        <v>0</v>
      </c>
      <c r="W5" s="51">
        <f>申込4!$G$12</f>
        <v>0</v>
      </c>
      <c r="X5" s="51">
        <f>申込4!$H$12</f>
        <v>0</v>
      </c>
      <c r="Y5" s="51">
        <v>3</v>
      </c>
      <c r="Z5" s="51">
        <f>申込4!$B$13</f>
        <v>0</v>
      </c>
      <c r="AA5" s="51">
        <f>申込4!$C$13</f>
        <v>0</v>
      </c>
      <c r="AB5" s="51">
        <f>申込4!$D$13</f>
        <v>0</v>
      </c>
      <c r="AC5" s="51" t="str">
        <f>申込4!$E$13</f>
        <v>無</v>
      </c>
      <c r="AD5" s="51">
        <f>申込4!$F$13</f>
        <v>0</v>
      </c>
      <c r="AE5" s="51">
        <f>申込4!$G$13</f>
        <v>0</v>
      </c>
      <c r="AF5" s="51">
        <f>申込4!$H$13</f>
        <v>0</v>
      </c>
      <c r="AG5" s="51">
        <v>4</v>
      </c>
      <c r="AH5" s="51">
        <f>申込4!$B$14</f>
        <v>0</v>
      </c>
      <c r="AI5" s="51">
        <f>申込4!$C$14</f>
        <v>0</v>
      </c>
      <c r="AJ5" s="51">
        <f>申込4!$D$14</f>
        <v>0</v>
      </c>
      <c r="AK5" s="51" t="str">
        <f>申込4!$E$14</f>
        <v>無</v>
      </c>
      <c r="AL5" s="51">
        <f>申込4!$F$14</f>
        <v>0</v>
      </c>
      <c r="AM5" s="51">
        <f>申込4!$G$14</f>
        <v>0</v>
      </c>
      <c r="AN5" s="51">
        <f>申込4!$H$14</f>
        <v>0</v>
      </c>
      <c r="AO5" s="51" t="s">
        <v>69</v>
      </c>
      <c r="AP5" s="51">
        <f>申込4!$B$15</f>
        <v>0</v>
      </c>
      <c r="AQ5" s="51">
        <f>申込4!$C$15</f>
        <v>0</v>
      </c>
      <c r="AR5" s="51">
        <f>申込4!$D$15</f>
        <v>0</v>
      </c>
      <c r="AS5" s="51" t="str">
        <f>申込4!$E$15</f>
        <v>無</v>
      </c>
      <c r="AT5" s="51">
        <f>申込4!$F$15</f>
        <v>0</v>
      </c>
      <c r="AU5" s="51">
        <f>申込4!$G$15</f>
        <v>0</v>
      </c>
      <c r="AV5" s="51">
        <f>申込4!$H$15</f>
        <v>0</v>
      </c>
      <c r="AW5" s="51" t="s">
        <v>70</v>
      </c>
      <c r="AX5" s="51">
        <f>申込4!$B$16</f>
        <v>0</v>
      </c>
      <c r="AY5" s="51">
        <f>申込4!$C$16</f>
        <v>0</v>
      </c>
      <c r="AZ5" s="51">
        <f>申込4!$D$16</f>
        <v>0</v>
      </c>
      <c r="BA5" s="51" t="str">
        <f>申込4!$E$16</f>
        <v>無</v>
      </c>
      <c r="BB5" s="51">
        <f>申込4!$F$16</f>
        <v>0</v>
      </c>
      <c r="BC5" s="51">
        <f>申込4!$G$16</f>
        <v>0</v>
      </c>
      <c r="BD5" s="51">
        <f>申込4!$H$16</f>
        <v>0</v>
      </c>
      <c r="BE5" s="51" t="s">
        <v>71</v>
      </c>
      <c r="BF5" s="51">
        <f>申込4!$D$18</f>
        <v>0</v>
      </c>
      <c r="BG5" s="51">
        <f>申込4!$D$19</f>
        <v>0</v>
      </c>
      <c r="BH5" s="51">
        <f>申込4!$G$19</f>
        <v>0</v>
      </c>
      <c r="BI5" s="52">
        <f>申込4!$D$20</f>
        <v>0</v>
      </c>
    </row>
    <row r="6" spans="1:70" x14ac:dyDescent="0.15">
      <c r="A6" s="51">
        <f>申込5!$I$4</f>
        <v>5</v>
      </c>
      <c r="B6" s="51" t="str">
        <f>IF(A6="","",IF(A6=1,"男子選手権",IF(A6=2,"男子一般",IF(A6=3,"女子選手権",IF(A6=4,"女子一般","男女混合")))))</f>
        <v>男女混合</v>
      </c>
      <c r="C6" s="51" t="str">
        <f>申込5!$G$4</f>
        <v>一般（混在）</v>
      </c>
      <c r="D6" s="51"/>
      <c r="E6" s="51">
        <f>申込5!$C$5</f>
        <v>0</v>
      </c>
      <c r="F6" s="51">
        <f>申込5!$C$6</f>
        <v>0</v>
      </c>
      <c r="G6" s="51">
        <f>申込5!$C$7</f>
        <v>0</v>
      </c>
      <c r="H6" s="51">
        <f>申込5!$G$7</f>
        <v>0</v>
      </c>
      <c r="I6" s="51">
        <v>1</v>
      </c>
      <c r="J6" s="51">
        <f>申込5!$B$11</f>
        <v>0</v>
      </c>
      <c r="K6" s="51">
        <f>申込5!$C$11</f>
        <v>0</v>
      </c>
      <c r="L6" s="51">
        <f>申込5!$D$11</f>
        <v>0</v>
      </c>
      <c r="M6" s="51" t="str">
        <f>申込5!$E$11</f>
        <v>無</v>
      </c>
      <c r="N6" s="51">
        <f>申込5!$F$11</f>
        <v>0</v>
      </c>
      <c r="O6" s="51">
        <f>申込5!$G$11</f>
        <v>0</v>
      </c>
      <c r="P6" s="51">
        <f>申込5!$H$11</f>
        <v>0</v>
      </c>
      <c r="Q6" s="51">
        <v>2</v>
      </c>
      <c r="R6" s="51">
        <f>申込5!$B$12</f>
        <v>0</v>
      </c>
      <c r="S6" s="51">
        <f>申込5!$C$12</f>
        <v>0</v>
      </c>
      <c r="T6" s="51">
        <f>申込5!$D$12</f>
        <v>0</v>
      </c>
      <c r="U6" s="51" t="str">
        <f>申込5!$E$12</f>
        <v>無</v>
      </c>
      <c r="V6" s="51">
        <f>申込5!$F$12</f>
        <v>0</v>
      </c>
      <c r="W6" s="51">
        <f>申込5!$G$12</f>
        <v>0</v>
      </c>
      <c r="X6" s="51">
        <f>申込5!$H$12</f>
        <v>0</v>
      </c>
      <c r="Y6" s="51">
        <v>3</v>
      </c>
      <c r="Z6" s="51">
        <f>申込5!$B$13</f>
        <v>0</v>
      </c>
      <c r="AA6" s="51">
        <f>申込5!$C$13</f>
        <v>0</v>
      </c>
      <c r="AB6" s="51">
        <f>申込5!$D$13</f>
        <v>0</v>
      </c>
      <c r="AC6" s="51" t="str">
        <f>申込5!$E$13</f>
        <v>無</v>
      </c>
      <c r="AD6" s="51">
        <f>申込5!$F$13</f>
        <v>0</v>
      </c>
      <c r="AE6" s="51">
        <f>申込5!$G$13</f>
        <v>0</v>
      </c>
      <c r="AF6" s="51">
        <f>申込5!$H$13</f>
        <v>0</v>
      </c>
      <c r="AG6" s="51">
        <v>4</v>
      </c>
      <c r="AH6" s="51">
        <f>申込5!$B$14</f>
        <v>0</v>
      </c>
      <c r="AI6" s="51">
        <f>申込5!$C$14</f>
        <v>0</v>
      </c>
      <c r="AJ6" s="51">
        <f>申込5!$D$14</f>
        <v>0</v>
      </c>
      <c r="AK6" s="51" t="str">
        <f>申込5!$E$14</f>
        <v>無</v>
      </c>
      <c r="AL6" s="51">
        <f>申込5!$F$14</f>
        <v>0</v>
      </c>
      <c r="AM6" s="51">
        <f>申込5!$G$14</f>
        <v>0</v>
      </c>
      <c r="AN6" s="51">
        <f>申込5!$H$14</f>
        <v>0</v>
      </c>
      <c r="AO6" s="51" t="s">
        <v>69</v>
      </c>
      <c r="AP6" s="51">
        <f>申込5!$B$15</f>
        <v>0</v>
      </c>
      <c r="AQ6" s="51">
        <f>申込5!$C$15</f>
        <v>0</v>
      </c>
      <c r="AR6" s="51">
        <f>申込5!$D$15</f>
        <v>0</v>
      </c>
      <c r="AS6" s="51" t="str">
        <f>申込5!$E$15</f>
        <v>無</v>
      </c>
      <c r="AT6" s="51">
        <f>申込5!$F$15</f>
        <v>0</v>
      </c>
      <c r="AU6" s="51">
        <f>申込5!$G$15</f>
        <v>0</v>
      </c>
      <c r="AV6" s="51">
        <f>申込5!$H$15</f>
        <v>0</v>
      </c>
      <c r="AW6" s="51" t="s">
        <v>70</v>
      </c>
      <c r="AX6" s="51">
        <f>申込5!$B$16</f>
        <v>0</v>
      </c>
      <c r="AY6" s="51">
        <f>申込5!$C$16</f>
        <v>0</v>
      </c>
      <c r="AZ6" s="51">
        <f>申込5!$D$16</f>
        <v>0</v>
      </c>
      <c r="BA6" s="51" t="str">
        <f>申込5!$E$16</f>
        <v>無</v>
      </c>
      <c r="BB6" s="51">
        <f>申込5!$F$16</f>
        <v>0</v>
      </c>
      <c r="BC6" s="51">
        <f>申込5!$G$16</f>
        <v>0</v>
      </c>
      <c r="BD6" s="51">
        <f>申込5!$H$16</f>
        <v>0</v>
      </c>
      <c r="BE6" s="51" t="s">
        <v>71</v>
      </c>
      <c r="BF6" s="51">
        <f>申込5!$D$18</f>
        <v>0</v>
      </c>
      <c r="BG6" s="51">
        <f>申込5!$D$19</f>
        <v>0</v>
      </c>
      <c r="BH6" s="51">
        <f>申込5!$G$19</f>
        <v>0</v>
      </c>
      <c r="BI6" s="52">
        <f>申込5!$D$20</f>
        <v>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E38F-E856-4C16-860D-E2739F09DFBD}">
  <dimension ref="A1:M59"/>
  <sheetViews>
    <sheetView topLeftCell="A27" zoomScaleNormal="100" workbookViewId="0">
      <selection activeCell="F53" sqref="F53"/>
    </sheetView>
  </sheetViews>
  <sheetFormatPr defaultColWidth="9" defaultRowHeight="13.5" x14ac:dyDescent="0.15"/>
  <cols>
    <col min="1" max="1" width="9" style="2"/>
    <col min="2" max="2" width="20.125" style="2" customWidth="1"/>
    <col min="3" max="3" width="6.25" style="2" customWidth="1"/>
    <col min="4" max="4" width="7.875" style="2" customWidth="1"/>
    <col min="5" max="5" width="10.5" style="2" bestFit="1" customWidth="1"/>
    <col min="6" max="6" width="10.125" style="2" customWidth="1"/>
    <col min="7" max="7" width="11.5" style="2" customWidth="1"/>
    <col min="8" max="8" width="11" style="2" customWidth="1"/>
    <col min="9" max="9" width="3.375" style="2" customWidth="1"/>
    <col min="10" max="10" width="36.75" style="2" customWidth="1"/>
    <col min="11" max="11" width="0.375" style="2" customWidth="1"/>
    <col min="12" max="12" width="15" style="2" hidden="1" customWidth="1"/>
    <col min="13" max="13" width="14.875" style="2" hidden="1" customWidth="1"/>
    <col min="14" max="16384" width="9" style="2"/>
  </cols>
  <sheetData>
    <row r="1" spans="1:13" ht="18.75" x14ac:dyDescent="0.15">
      <c r="A1" s="1"/>
      <c r="B1" s="1"/>
      <c r="C1" s="1"/>
      <c r="D1" s="1" t="s">
        <v>122</v>
      </c>
      <c r="E1" s="1"/>
      <c r="F1" s="1"/>
      <c r="G1" s="1"/>
      <c r="H1" s="1"/>
    </row>
    <row r="2" spans="1:13" ht="18.75" x14ac:dyDescent="0.15">
      <c r="A2" s="60" t="s">
        <v>0</v>
      </c>
      <c r="B2" s="60"/>
      <c r="C2" s="60"/>
      <c r="D2" s="60"/>
      <c r="E2" s="60"/>
      <c r="F2" s="60"/>
      <c r="G2" s="60"/>
      <c r="H2" s="60"/>
      <c r="I2" s="4"/>
      <c r="L2" s="2" t="s">
        <v>40</v>
      </c>
      <c r="M2" s="2">
        <v>1</v>
      </c>
    </row>
    <row r="3" spans="1:13" ht="18.75" customHeight="1" x14ac:dyDescent="0.15">
      <c r="A3" s="3"/>
      <c r="B3" s="68"/>
      <c r="C3" s="68"/>
      <c r="D3" s="68"/>
      <c r="E3" s="68"/>
      <c r="F3" s="68"/>
      <c r="G3" s="68"/>
      <c r="H3" s="3"/>
      <c r="I3" s="4"/>
      <c r="L3" s="2" t="s">
        <v>41</v>
      </c>
      <c r="M3" s="2">
        <v>2</v>
      </c>
    </row>
    <row r="4" spans="1:13" ht="16.5" customHeight="1" x14ac:dyDescent="0.15">
      <c r="B4" s="56" t="s">
        <v>40</v>
      </c>
      <c r="C4" s="64"/>
      <c r="D4" s="64"/>
      <c r="E4" s="64"/>
      <c r="F4" s="25" t="s">
        <v>35</v>
      </c>
      <c r="G4" s="31" t="s">
        <v>77</v>
      </c>
      <c r="H4" s="2" t="s">
        <v>39</v>
      </c>
      <c r="I4" s="53">
        <f>VLOOKUP($B$4,$L$2:$M$6,2,0)</f>
        <v>1</v>
      </c>
      <c r="J4" s="2" t="s">
        <v>115</v>
      </c>
      <c r="K4" s="2" t="s">
        <v>92</v>
      </c>
      <c r="L4" s="2" t="s">
        <v>75</v>
      </c>
      <c r="M4" s="2">
        <v>3</v>
      </c>
    </row>
    <row r="5" spans="1:13" ht="16.5" customHeight="1" x14ac:dyDescent="0.15">
      <c r="B5" s="33" t="s">
        <v>43</v>
      </c>
      <c r="C5" s="56"/>
      <c r="D5" s="64"/>
      <c r="E5" s="64"/>
      <c r="F5" s="64"/>
      <c r="G5" s="2" t="s">
        <v>37</v>
      </c>
      <c r="J5" s="2" t="s">
        <v>87</v>
      </c>
      <c r="L5" s="2" t="s">
        <v>76</v>
      </c>
      <c r="M5" s="2">
        <v>4</v>
      </c>
    </row>
    <row r="6" spans="1:13" ht="16.5" customHeight="1" x14ac:dyDescent="0.15">
      <c r="B6" s="33" t="s">
        <v>36</v>
      </c>
      <c r="C6" s="57"/>
      <c r="D6" s="65"/>
      <c r="E6" s="65"/>
      <c r="F6" s="65"/>
      <c r="G6" s="2" t="s">
        <v>21</v>
      </c>
      <c r="J6" s="2" t="s">
        <v>88</v>
      </c>
      <c r="L6" s="2" t="s">
        <v>114</v>
      </c>
      <c r="M6" s="2">
        <v>5</v>
      </c>
    </row>
    <row r="7" spans="1:13" ht="16.5" customHeight="1" x14ac:dyDescent="0.15">
      <c r="A7" s="2" t="s">
        <v>1</v>
      </c>
      <c r="B7" s="32" t="s">
        <v>42</v>
      </c>
      <c r="C7" s="61"/>
      <c r="D7" s="61"/>
      <c r="E7" s="61"/>
      <c r="F7" s="5" t="s">
        <v>38</v>
      </c>
      <c r="G7" s="56"/>
      <c r="H7" s="64"/>
      <c r="J7" s="2" t="s">
        <v>89</v>
      </c>
      <c r="L7" s="2" t="s">
        <v>123</v>
      </c>
      <c r="M7" s="34" t="s">
        <v>117</v>
      </c>
    </row>
    <row r="8" spans="1:13" ht="16.5" customHeight="1" x14ac:dyDescent="0.15">
      <c r="B8" s="54" t="s">
        <v>119</v>
      </c>
      <c r="C8" s="63" t="s">
        <v>106</v>
      </c>
      <c r="D8" s="67"/>
      <c r="E8" s="67"/>
      <c r="F8" s="67"/>
      <c r="G8" s="6" t="s">
        <v>120</v>
      </c>
      <c r="L8" s="55" t="s">
        <v>77</v>
      </c>
      <c r="M8" s="34" t="s">
        <v>117</v>
      </c>
    </row>
    <row r="9" spans="1:13" ht="16.5" customHeight="1" x14ac:dyDescent="0.15">
      <c r="B9" s="6" t="s">
        <v>2</v>
      </c>
      <c r="C9" s="7"/>
      <c r="D9" s="7"/>
      <c r="E9" s="7"/>
      <c r="L9" s="2" t="s">
        <v>78</v>
      </c>
      <c r="M9" s="34" t="s">
        <v>118</v>
      </c>
    </row>
    <row r="10" spans="1:13" ht="16.5" customHeight="1" thickBot="1" x14ac:dyDescent="0.2">
      <c r="E10" s="24"/>
      <c r="F10" s="24"/>
      <c r="L10" s="2" t="s">
        <v>79</v>
      </c>
      <c r="M10" s="34" t="s">
        <v>118</v>
      </c>
    </row>
    <row r="11" spans="1:13" ht="16.5" customHeight="1" thickTop="1" thickBot="1" x14ac:dyDescent="0.2">
      <c r="A11" s="8" t="s">
        <v>3</v>
      </c>
      <c r="B11" s="9" t="s">
        <v>99</v>
      </c>
      <c r="C11" s="10" t="s">
        <v>4</v>
      </c>
      <c r="D11" s="29" t="s">
        <v>24</v>
      </c>
      <c r="E11" s="30" t="s">
        <v>5</v>
      </c>
      <c r="F11" s="9" t="s">
        <v>6</v>
      </c>
      <c r="G11" s="9" t="s">
        <v>7</v>
      </c>
      <c r="H11" s="11" t="s">
        <v>8</v>
      </c>
      <c r="L11" s="2" t="s">
        <v>44</v>
      </c>
    </row>
    <row r="12" spans="1:13" ht="16.5" customHeight="1" thickTop="1" x14ac:dyDescent="0.15">
      <c r="A12" s="12" t="s">
        <v>9</v>
      </c>
      <c r="B12" s="13"/>
      <c r="C12" s="13"/>
      <c r="D12" s="13"/>
      <c r="E12" s="14" t="str">
        <f>IF($G12&gt;0,"有","無")</f>
        <v>無</v>
      </c>
      <c r="F12" s="14"/>
      <c r="G12" s="13"/>
      <c r="H12" s="15"/>
      <c r="J12" s="2" t="s">
        <v>90</v>
      </c>
      <c r="L12" s="2" t="s">
        <v>45</v>
      </c>
    </row>
    <row r="13" spans="1:13" ht="16.5" customHeight="1" x14ac:dyDescent="0.15">
      <c r="A13" s="16" t="s">
        <v>10</v>
      </c>
      <c r="B13" s="17"/>
      <c r="C13" s="13"/>
      <c r="D13" s="17"/>
      <c r="E13" s="14" t="str">
        <f t="shared" ref="E13:E17" si="0">IF($G13&gt;0,"有","無")</f>
        <v>無</v>
      </c>
      <c r="F13" s="14"/>
      <c r="G13" s="17"/>
      <c r="H13" s="18"/>
      <c r="J13" s="2" t="s">
        <v>93</v>
      </c>
      <c r="L13" s="2" t="s">
        <v>46</v>
      </c>
    </row>
    <row r="14" spans="1:13" ht="16.5" customHeight="1" x14ac:dyDescent="0.15">
      <c r="A14" s="16" t="s">
        <v>11</v>
      </c>
      <c r="B14" s="17"/>
      <c r="C14" s="13"/>
      <c r="D14" s="17"/>
      <c r="E14" s="14" t="str">
        <f t="shared" si="0"/>
        <v>無</v>
      </c>
      <c r="F14" s="14"/>
      <c r="G14" s="17"/>
      <c r="H14" s="18"/>
      <c r="J14" s="2" t="s">
        <v>91</v>
      </c>
      <c r="L14" s="2" t="s">
        <v>47</v>
      </c>
    </row>
    <row r="15" spans="1:13" ht="16.5" customHeight="1" x14ac:dyDescent="0.15">
      <c r="A15" s="16" t="s">
        <v>12</v>
      </c>
      <c r="B15" s="17"/>
      <c r="C15" s="13"/>
      <c r="D15" s="17"/>
      <c r="E15" s="14" t="str">
        <f t="shared" si="0"/>
        <v>無</v>
      </c>
      <c r="F15" s="14"/>
      <c r="G15" s="17"/>
      <c r="H15" s="18"/>
      <c r="J15" s="2" t="s">
        <v>96</v>
      </c>
      <c r="L15" s="2" t="str">
        <f>VLOOKUP($G$4,$L$7:$M$10,2,0)</f>
        <v>￥１０，０００</v>
      </c>
    </row>
    <row r="16" spans="1:13" ht="16.5" customHeight="1" x14ac:dyDescent="0.15">
      <c r="A16" s="16" t="s">
        <v>13</v>
      </c>
      <c r="B16" s="17"/>
      <c r="C16" s="13"/>
      <c r="D16" s="17"/>
      <c r="E16" s="14" t="str">
        <f t="shared" si="0"/>
        <v>無</v>
      </c>
      <c r="F16" s="14"/>
      <c r="G16" s="17"/>
      <c r="H16" s="18"/>
      <c r="J16" s="2" t="s">
        <v>94</v>
      </c>
      <c r="L16" s="2" t="s">
        <v>85</v>
      </c>
    </row>
    <row r="17" spans="1:12" ht="16.5" customHeight="1" thickBot="1" x14ac:dyDescent="0.2">
      <c r="A17" s="19" t="s">
        <v>13</v>
      </c>
      <c r="B17" s="20"/>
      <c r="C17" s="20"/>
      <c r="D17" s="20"/>
      <c r="E17" s="21" t="str">
        <f t="shared" si="0"/>
        <v>無</v>
      </c>
      <c r="F17" s="21"/>
      <c r="G17" s="20"/>
      <c r="H17" s="22"/>
      <c r="J17" s="2" t="s">
        <v>95</v>
      </c>
      <c r="L17" s="2" t="s">
        <v>86</v>
      </c>
    </row>
    <row r="18" spans="1:12" ht="16.5" customHeight="1" thickTop="1" x14ac:dyDescent="0.15">
      <c r="A18" s="23"/>
      <c r="E18" s="24"/>
      <c r="F18" s="24"/>
    </row>
    <row r="19" spans="1:12" ht="12" customHeight="1" x14ac:dyDescent="0.15">
      <c r="B19" s="2" t="s">
        <v>22</v>
      </c>
      <c r="C19" s="2" t="s">
        <v>26</v>
      </c>
      <c r="D19" s="58"/>
      <c r="E19" s="59"/>
      <c r="F19" s="59"/>
      <c r="G19" s="2" t="s">
        <v>23</v>
      </c>
      <c r="J19" s="2" t="s">
        <v>98</v>
      </c>
    </row>
    <row r="20" spans="1:12" ht="12" customHeight="1" x14ac:dyDescent="0.15">
      <c r="C20" s="2" t="s">
        <v>26</v>
      </c>
      <c r="D20" s="58"/>
      <c r="E20" s="59"/>
      <c r="F20" s="59"/>
      <c r="G20" s="2" t="s">
        <v>23</v>
      </c>
    </row>
    <row r="21" spans="1:12" ht="12" customHeight="1" x14ac:dyDescent="0.15">
      <c r="C21" s="2" t="s">
        <v>26</v>
      </c>
      <c r="D21" s="58"/>
      <c r="E21" s="59"/>
      <c r="F21" s="59"/>
      <c r="G21" s="2" t="s">
        <v>23</v>
      </c>
    </row>
    <row r="22" spans="1:12" ht="12" customHeight="1" x14ac:dyDescent="0.15">
      <c r="C22" s="2" t="s">
        <v>26</v>
      </c>
      <c r="D22" s="58"/>
      <c r="E22" s="59"/>
      <c r="F22" s="59"/>
      <c r="G22" s="2" t="s">
        <v>23</v>
      </c>
    </row>
    <row r="23" spans="1:12" ht="12" customHeight="1" x14ac:dyDescent="0.15">
      <c r="C23" s="2" t="s">
        <v>26</v>
      </c>
      <c r="D23" s="58"/>
      <c r="E23" s="59"/>
      <c r="F23" s="59"/>
      <c r="G23" s="2" t="s">
        <v>23</v>
      </c>
    </row>
    <row r="24" spans="1:12" ht="12" customHeight="1" x14ac:dyDescent="0.15">
      <c r="B24" s="2" t="s">
        <v>121</v>
      </c>
      <c r="C24" s="2" t="s">
        <v>27</v>
      </c>
      <c r="D24" s="58"/>
      <c r="E24" s="59"/>
      <c r="F24" s="24" t="s">
        <v>74</v>
      </c>
      <c r="G24" s="58"/>
      <c r="H24" s="58"/>
      <c r="I24" s="2" t="s">
        <v>23</v>
      </c>
    </row>
    <row r="25" spans="1:12" ht="12" customHeight="1" x14ac:dyDescent="0.15">
      <c r="C25" s="2" t="s">
        <v>28</v>
      </c>
      <c r="D25" s="58"/>
      <c r="E25" s="58"/>
      <c r="F25" s="58"/>
      <c r="G25" s="58"/>
      <c r="H25" s="58"/>
      <c r="I25" s="2" t="s">
        <v>23</v>
      </c>
    </row>
    <row r="26" spans="1:12" x14ac:dyDescent="0.15">
      <c r="E26" s="24"/>
      <c r="F26" s="24"/>
    </row>
    <row r="27" spans="1:12" ht="11.25" customHeight="1" x14ac:dyDescent="0.15">
      <c r="A27" s="2" t="s">
        <v>48</v>
      </c>
    </row>
    <row r="28" spans="1:12" ht="11.25" customHeight="1" x14ac:dyDescent="0.15">
      <c r="B28" s="2" t="s">
        <v>84</v>
      </c>
      <c r="D28" s="26" t="s">
        <v>32</v>
      </c>
    </row>
    <row r="29" spans="1:12" ht="11.25" customHeight="1" x14ac:dyDescent="0.15">
      <c r="B29" s="2" t="s">
        <v>103</v>
      </c>
      <c r="D29" s="27" t="s">
        <v>80</v>
      </c>
      <c r="E29" s="27"/>
      <c r="F29" s="27"/>
      <c r="G29" s="27"/>
      <c r="H29" s="27"/>
      <c r="I29" s="27"/>
      <c r="J29" s="27"/>
    </row>
    <row r="30" spans="1:12" ht="11.25" customHeight="1" x14ac:dyDescent="0.15">
      <c r="D30" s="27" t="s">
        <v>81</v>
      </c>
      <c r="E30" s="27"/>
      <c r="F30" s="27"/>
      <c r="G30" s="27"/>
      <c r="H30" s="27"/>
      <c r="I30" s="27"/>
      <c r="J30" s="27"/>
    </row>
    <row r="31" spans="1:12" ht="11.25" customHeight="1" x14ac:dyDescent="0.15">
      <c r="D31" s="27" t="s">
        <v>82</v>
      </c>
      <c r="E31" s="27"/>
      <c r="F31" s="27"/>
      <c r="G31" s="27"/>
      <c r="H31" s="27"/>
      <c r="I31" s="27"/>
      <c r="J31" s="27"/>
    </row>
    <row r="32" spans="1:12" ht="11.25" customHeight="1" x14ac:dyDescent="0.15">
      <c r="B32" s="2" t="s">
        <v>104</v>
      </c>
      <c r="D32" s="27" t="s">
        <v>105</v>
      </c>
      <c r="E32" s="27"/>
      <c r="F32" s="27"/>
      <c r="G32" s="27"/>
      <c r="H32" s="27"/>
      <c r="I32" s="27"/>
      <c r="J32" s="27"/>
    </row>
    <row r="33" spans="1:10" ht="11.25" customHeight="1" x14ac:dyDescent="0.15">
      <c r="D33" s="27" t="s">
        <v>83</v>
      </c>
      <c r="E33" s="27"/>
      <c r="F33" s="27"/>
      <c r="G33" s="27"/>
      <c r="H33" s="27"/>
      <c r="I33" s="27"/>
      <c r="J33" s="27"/>
    </row>
    <row r="34" spans="1:10" ht="11.25" customHeight="1" x14ac:dyDescent="0.15">
      <c r="D34" s="27" t="s">
        <v>107</v>
      </c>
      <c r="E34" s="27"/>
      <c r="F34" s="27"/>
      <c r="G34" s="27"/>
      <c r="H34" s="27"/>
      <c r="I34" s="27"/>
      <c r="J34" s="27"/>
    </row>
    <row r="35" spans="1:10" ht="11.25" customHeight="1" x14ac:dyDescent="0.15">
      <c r="D35" s="27" t="s">
        <v>101</v>
      </c>
      <c r="E35" s="27"/>
      <c r="F35" s="27"/>
      <c r="G35" s="27"/>
      <c r="H35" s="27"/>
      <c r="I35" s="27"/>
      <c r="J35" s="27"/>
    </row>
    <row r="36" spans="1:10" ht="11.25" customHeight="1" x14ac:dyDescent="0.15">
      <c r="D36" s="27" t="s">
        <v>102</v>
      </c>
      <c r="E36" s="27"/>
      <c r="F36" s="27"/>
      <c r="G36" s="27"/>
      <c r="H36" s="27"/>
      <c r="I36" s="27"/>
      <c r="J36" s="27"/>
    </row>
    <row r="37" spans="1:10" ht="11.25" customHeight="1" x14ac:dyDescent="0.15">
      <c r="B37" s="2" t="s">
        <v>108</v>
      </c>
      <c r="D37" s="27" t="s">
        <v>109</v>
      </c>
      <c r="E37" s="27"/>
      <c r="F37" s="27"/>
      <c r="G37" s="27"/>
      <c r="H37" s="27"/>
      <c r="I37" s="27"/>
      <c r="J37" s="27"/>
    </row>
    <row r="38" spans="1:10" ht="11.25" customHeight="1" x14ac:dyDescent="0.15">
      <c r="D38" s="27" t="s">
        <v>81</v>
      </c>
      <c r="E38" s="27"/>
      <c r="F38" s="27"/>
      <c r="G38" s="27"/>
      <c r="H38" s="27"/>
      <c r="I38" s="27"/>
      <c r="J38" s="27"/>
    </row>
    <row r="39" spans="1:10" ht="11.25" customHeight="1" x14ac:dyDescent="0.15">
      <c r="D39" s="27" t="s">
        <v>82</v>
      </c>
      <c r="E39" s="27"/>
      <c r="F39" s="27"/>
      <c r="G39" s="27"/>
      <c r="H39" s="27"/>
      <c r="I39" s="27"/>
      <c r="J39" s="27"/>
    </row>
    <row r="40" spans="1:10" ht="11.25" customHeight="1" x14ac:dyDescent="0.15">
      <c r="A40" s="2" t="s">
        <v>29</v>
      </c>
      <c r="B40" s="2" t="s">
        <v>110</v>
      </c>
      <c r="D40" s="27" t="s">
        <v>111</v>
      </c>
      <c r="E40" s="27"/>
      <c r="F40" s="27"/>
      <c r="G40" s="27"/>
      <c r="H40" s="27"/>
      <c r="I40" s="27"/>
      <c r="J40" s="27"/>
    </row>
    <row r="41" spans="1:10" ht="11.25" customHeight="1" x14ac:dyDescent="0.15">
      <c r="A41" s="2" t="s">
        <v>30</v>
      </c>
      <c r="B41" s="2" t="s">
        <v>106</v>
      </c>
      <c r="D41" s="23" t="s">
        <v>83</v>
      </c>
      <c r="E41" s="23"/>
      <c r="F41" s="27"/>
      <c r="G41" s="27"/>
      <c r="H41" s="27"/>
      <c r="I41" s="27"/>
    </row>
    <row r="42" spans="1:10" ht="11.25" customHeight="1" x14ac:dyDescent="0.15">
      <c r="B42" s="2" t="s">
        <v>106</v>
      </c>
      <c r="D42" s="23" t="s">
        <v>107</v>
      </c>
      <c r="E42" s="23"/>
    </row>
    <row r="43" spans="1:10" ht="11.25" customHeight="1" x14ac:dyDescent="0.15">
      <c r="D43" s="23" t="s">
        <v>101</v>
      </c>
      <c r="E43" s="23"/>
    </row>
    <row r="44" spans="1:10" ht="11.25" customHeight="1" x14ac:dyDescent="0.15">
      <c r="D44" s="23" t="s">
        <v>102</v>
      </c>
      <c r="E44" s="23"/>
    </row>
    <row r="45" spans="1:10" ht="11.25" customHeight="1" x14ac:dyDescent="0.15">
      <c r="B45" s="2" t="s">
        <v>112</v>
      </c>
      <c r="D45" s="23" t="s">
        <v>113</v>
      </c>
      <c r="E45" s="23"/>
    </row>
    <row r="46" spans="1:10" x14ac:dyDescent="0.15">
      <c r="D46" s="23"/>
      <c r="E46" s="23"/>
    </row>
    <row r="47" spans="1:10" ht="14.25" x14ac:dyDescent="0.15">
      <c r="B47" s="28" t="s">
        <v>116</v>
      </c>
    </row>
    <row r="48" spans="1:10" ht="14.25" x14ac:dyDescent="0.15">
      <c r="B48" s="28" t="s">
        <v>33</v>
      </c>
    </row>
    <row r="49" spans="1:7" ht="14.25" x14ac:dyDescent="0.15">
      <c r="B49" s="28" t="s">
        <v>14</v>
      </c>
    </row>
    <row r="50" spans="1:7" x14ac:dyDescent="0.15">
      <c r="A50" s="26"/>
      <c r="B50" s="26"/>
    </row>
    <row r="51" spans="1:7" x14ac:dyDescent="0.15">
      <c r="A51" s="26"/>
      <c r="B51" s="25" t="s">
        <v>49</v>
      </c>
      <c r="C51" s="62" t="str">
        <f>VLOOKUP($G$4,$L$7:$M$10,2,0)</f>
        <v>￥１０，０００</v>
      </c>
      <c r="D51" s="66"/>
      <c r="E51" s="2" t="s">
        <v>50</v>
      </c>
    </row>
    <row r="52" spans="1:7" x14ac:dyDescent="0.15">
      <c r="B52" s="2" t="s">
        <v>34</v>
      </c>
      <c r="F52" s="2" t="s">
        <v>124</v>
      </c>
    </row>
    <row r="53" spans="1:7" x14ac:dyDescent="0.15">
      <c r="B53" s="2" t="s">
        <v>15</v>
      </c>
    </row>
    <row r="55" spans="1:7" x14ac:dyDescent="0.15">
      <c r="C55" s="62" t="s">
        <v>16</v>
      </c>
      <c r="D55" s="62"/>
      <c r="E55" s="56"/>
      <c r="F55" s="56"/>
      <c r="G55" s="56"/>
    </row>
    <row r="56" spans="1:7" x14ac:dyDescent="0.15">
      <c r="D56" s="25" t="s">
        <v>17</v>
      </c>
      <c r="E56" s="63"/>
      <c r="F56" s="63"/>
      <c r="G56" s="63"/>
    </row>
    <row r="57" spans="1:7" x14ac:dyDescent="0.15">
      <c r="D57" s="25" t="s">
        <v>18</v>
      </c>
      <c r="E57" s="56"/>
      <c r="F57" s="56"/>
      <c r="G57" s="56"/>
    </row>
    <row r="58" spans="1:7" x14ac:dyDescent="0.15">
      <c r="D58" s="2" t="s">
        <v>19</v>
      </c>
      <c r="E58" s="57"/>
      <c r="F58" s="57"/>
      <c r="G58" s="57"/>
    </row>
    <row r="59" spans="1:7" x14ac:dyDescent="0.15">
      <c r="D59" s="2" t="s">
        <v>20</v>
      </c>
      <c r="E59" s="57"/>
      <c r="F59" s="57"/>
      <c r="G59" s="57"/>
    </row>
  </sheetData>
  <mergeCells count="23">
    <mergeCell ref="A2:H2"/>
    <mergeCell ref="C7:E7"/>
    <mergeCell ref="C55:D55"/>
    <mergeCell ref="E55:G55"/>
    <mergeCell ref="E56:G56"/>
    <mergeCell ref="G7:H7"/>
    <mergeCell ref="C5:F5"/>
    <mergeCell ref="C6:F6"/>
    <mergeCell ref="B4:E4"/>
    <mergeCell ref="C51:D51"/>
    <mergeCell ref="D19:F19"/>
    <mergeCell ref="D24:E24"/>
    <mergeCell ref="G24:H24"/>
    <mergeCell ref="C8:F8"/>
    <mergeCell ref="B3:G3"/>
    <mergeCell ref="D25:H25"/>
    <mergeCell ref="E57:G57"/>
    <mergeCell ref="E58:G58"/>
    <mergeCell ref="E59:G59"/>
    <mergeCell ref="D20:F20"/>
    <mergeCell ref="D21:F21"/>
    <mergeCell ref="D22:F22"/>
    <mergeCell ref="D23:F23"/>
  </mergeCells>
  <phoneticPr fontId="1"/>
  <dataValidations count="4">
    <dataValidation type="list" allowBlank="1" showInputMessage="1" showErrorMessage="1" sqref="B4" xr:uid="{14E02A6C-77DF-41A0-8889-93005138F633}">
      <formula1>部門</formula1>
    </dataValidation>
    <dataValidation type="list" allowBlank="1" showInputMessage="1" showErrorMessage="1" sqref="G4" xr:uid="{C13BEC4F-402C-4E6D-B5E1-88C26C85C2D8}">
      <formula1>支払</formula1>
    </dataValidation>
    <dataValidation type="list" allowBlank="1" showInputMessage="1" showErrorMessage="1" sqref="F12:F17" xr:uid="{C5615333-DE70-4A97-A4B9-D37DCF26E817}">
      <formula1>県名</formula1>
    </dataValidation>
    <dataValidation type="list" allowBlank="1" showInputMessage="1" showErrorMessage="1" sqref="C12:C17" xr:uid="{31E31816-0A78-4184-9B72-2973CF074B72}">
      <formula1>性別</formula1>
    </dataValidation>
  </dataValidations>
  <pageMargins left="0.7" right="0.7" top="0.75" bottom="0.75" header="0.3" footer="0.3"/>
  <pageSetup paperSize="9" scale="96"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ABEA-3240-4306-921E-FA45009E210D}">
  <dimension ref="A1:K54"/>
  <sheetViews>
    <sheetView showZeros="0" topLeftCell="A26" zoomScaleNormal="100" workbookViewId="0">
      <selection activeCell="J20" sqref="J20"/>
    </sheetView>
  </sheetViews>
  <sheetFormatPr defaultColWidth="9" defaultRowHeight="13.5" x14ac:dyDescent="0.15"/>
  <cols>
    <col min="1" max="1" width="9" style="2"/>
    <col min="2" max="2" width="20.125" style="2" customWidth="1"/>
    <col min="3" max="3" width="6.25" style="2" customWidth="1"/>
    <col min="4" max="4" width="7.875" style="2" customWidth="1"/>
    <col min="5" max="5" width="10.5" style="2" bestFit="1" customWidth="1"/>
    <col min="6" max="6" width="10.125" style="2" customWidth="1"/>
    <col min="7" max="7" width="11.5" style="2" customWidth="1"/>
    <col min="8" max="8" width="11" style="2" customWidth="1"/>
    <col min="9" max="9" width="2.75" style="2" customWidth="1"/>
    <col min="10" max="10" width="36.75" style="2" customWidth="1"/>
    <col min="11" max="11" width="8.125" style="2" customWidth="1"/>
    <col min="12" max="16384" width="9" style="2"/>
  </cols>
  <sheetData>
    <row r="1" spans="1:11" ht="18.75" x14ac:dyDescent="0.15">
      <c r="A1" s="1"/>
      <c r="B1" s="1"/>
      <c r="C1" s="1"/>
      <c r="D1" s="1" t="str">
        <f>申込!D1</f>
        <v>第８７回</v>
      </c>
      <c r="E1" s="1"/>
      <c r="F1" s="1"/>
      <c r="G1" s="1"/>
      <c r="H1" s="1"/>
    </row>
    <row r="2" spans="1:11" ht="18.75" x14ac:dyDescent="0.15">
      <c r="A2" s="60" t="s">
        <v>0</v>
      </c>
      <c r="B2" s="60"/>
      <c r="C2" s="60"/>
      <c r="D2" s="60"/>
      <c r="E2" s="60"/>
      <c r="F2" s="60"/>
      <c r="G2" s="60"/>
      <c r="H2" s="60"/>
      <c r="I2" s="4"/>
    </row>
    <row r="3" spans="1:11" ht="18.75" x14ac:dyDescent="0.15">
      <c r="A3" s="3"/>
      <c r="B3" s="68"/>
      <c r="C3" s="68"/>
      <c r="D3" s="68"/>
      <c r="E3" s="68"/>
      <c r="F3" s="68"/>
      <c r="G3" s="68"/>
      <c r="H3" s="3"/>
      <c r="I3" s="4"/>
    </row>
    <row r="4" spans="1:11" ht="16.5" customHeight="1" x14ac:dyDescent="0.15">
      <c r="B4" s="58" t="s">
        <v>41</v>
      </c>
      <c r="C4" s="59"/>
      <c r="D4" s="59"/>
      <c r="E4" s="59"/>
      <c r="F4" s="25" t="s">
        <v>35</v>
      </c>
      <c r="G4" s="31" t="s">
        <v>77</v>
      </c>
      <c r="H4" s="2" t="s">
        <v>39</v>
      </c>
      <c r="I4" s="53">
        <f>VLOOKUP($B$4,申込!$L$2:$M$6,2,0)</f>
        <v>2</v>
      </c>
      <c r="J4" s="2" t="s">
        <v>115</v>
      </c>
      <c r="K4" s="2" t="s">
        <v>92</v>
      </c>
    </row>
    <row r="5" spans="1:11" ht="16.5" customHeight="1" x14ac:dyDescent="0.15">
      <c r="B5" s="33" t="s">
        <v>43</v>
      </c>
      <c r="C5" s="56">
        <f>申込!C5</f>
        <v>0</v>
      </c>
      <c r="D5" s="64"/>
      <c r="E5" s="64"/>
      <c r="F5" s="64"/>
      <c r="G5" s="2" t="s">
        <v>37</v>
      </c>
      <c r="J5" s="2" t="s">
        <v>87</v>
      </c>
    </row>
    <row r="6" spans="1:11" ht="16.5" customHeight="1" x14ac:dyDescent="0.15">
      <c r="B6" s="33" t="s">
        <v>36</v>
      </c>
      <c r="C6" s="57">
        <f>申込!C6</f>
        <v>0</v>
      </c>
      <c r="D6" s="65"/>
      <c r="E6" s="65"/>
      <c r="F6" s="65"/>
      <c r="G6" s="2" t="s">
        <v>21</v>
      </c>
      <c r="J6" s="2" t="s">
        <v>88</v>
      </c>
    </row>
    <row r="7" spans="1:11" ht="16.5" customHeight="1" x14ac:dyDescent="0.15">
      <c r="A7" s="2" t="s">
        <v>1</v>
      </c>
      <c r="B7" s="32" t="s">
        <v>42</v>
      </c>
      <c r="C7" s="61">
        <f>申込!C7</f>
        <v>0</v>
      </c>
      <c r="D7" s="61"/>
      <c r="E7" s="61"/>
      <c r="F7" s="5" t="s">
        <v>38</v>
      </c>
      <c r="G7" s="56">
        <f>申込!G7</f>
        <v>0</v>
      </c>
      <c r="H7" s="64"/>
      <c r="J7" s="2" t="s">
        <v>89</v>
      </c>
    </row>
    <row r="8" spans="1:11" ht="16.5" customHeight="1" x14ac:dyDescent="0.15">
      <c r="B8" s="6" t="s">
        <v>2</v>
      </c>
      <c r="C8" s="7"/>
      <c r="D8" s="7"/>
      <c r="E8" s="7"/>
    </row>
    <row r="9" spans="1:11" ht="16.5" customHeight="1" thickBot="1" x14ac:dyDescent="0.2"/>
    <row r="10" spans="1:11" ht="16.5" customHeight="1" thickTop="1" thickBot="1" x14ac:dyDescent="0.2">
      <c r="A10" s="8" t="s">
        <v>3</v>
      </c>
      <c r="B10" s="9" t="s">
        <v>99</v>
      </c>
      <c r="C10" s="10" t="s">
        <v>4</v>
      </c>
      <c r="D10" s="29" t="s">
        <v>24</v>
      </c>
      <c r="E10" s="30" t="s">
        <v>5</v>
      </c>
      <c r="F10" s="9" t="s">
        <v>6</v>
      </c>
      <c r="G10" s="9" t="s">
        <v>7</v>
      </c>
      <c r="H10" s="11" t="s">
        <v>8</v>
      </c>
    </row>
    <row r="11" spans="1:11" ht="16.5" customHeight="1" thickTop="1" x14ac:dyDescent="0.15">
      <c r="A11" s="12" t="s">
        <v>9</v>
      </c>
      <c r="B11" s="13"/>
      <c r="C11" s="13"/>
      <c r="D11" s="13"/>
      <c r="E11" s="14" t="s">
        <v>97</v>
      </c>
      <c r="F11" s="14"/>
      <c r="G11" s="13"/>
      <c r="H11" s="15"/>
      <c r="J11" s="2" t="s">
        <v>90</v>
      </c>
    </row>
    <row r="12" spans="1:11" ht="16.5" customHeight="1" x14ac:dyDescent="0.15">
      <c r="A12" s="16" t="s">
        <v>10</v>
      </c>
      <c r="B12" s="17"/>
      <c r="C12" s="13"/>
      <c r="D12" s="17"/>
      <c r="E12" s="14" t="s">
        <v>97</v>
      </c>
      <c r="F12" s="14"/>
      <c r="G12" s="17"/>
      <c r="H12" s="18"/>
      <c r="J12" s="2" t="s">
        <v>93</v>
      </c>
    </row>
    <row r="13" spans="1:11" ht="16.5" customHeight="1" x14ac:dyDescent="0.15">
      <c r="A13" s="16" t="s">
        <v>11</v>
      </c>
      <c r="B13" s="17"/>
      <c r="C13" s="13"/>
      <c r="D13" s="17"/>
      <c r="E13" s="14" t="s">
        <v>97</v>
      </c>
      <c r="F13" s="14"/>
      <c r="G13" s="17"/>
      <c r="H13" s="18"/>
      <c r="J13" s="2" t="s">
        <v>91</v>
      </c>
    </row>
    <row r="14" spans="1:11" ht="16.5" customHeight="1" x14ac:dyDescent="0.15">
      <c r="A14" s="16" t="s">
        <v>12</v>
      </c>
      <c r="B14" s="17"/>
      <c r="C14" s="13"/>
      <c r="D14" s="17"/>
      <c r="E14" s="14" t="s">
        <v>97</v>
      </c>
      <c r="F14" s="14"/>
      <c r="G14" s="17"/>
      <c r="H14" s="18"/>
      <c r="J14" s="2" t="s">
        <v>96</v>
      </c>
    </row>
    <row r="15" spans="1:11" ht="16.5" customHeight="1" x14ac:dyDescent="0.15">
      <c r="A15" s="16" t="s">
        <v>13</v>
      </c>
      <c r="B15" s="17"/>
      <c r="C15" s="13"/>
      <c r="D15" s="17"/>
      <c r="E15" s="14" t="s">
        <v>97</v>
      </c>
      <c r="F15" s="14"/>
      <c r="G15" s="17"/>
      <c r="H15" s="18"/>
      <c r="J15" s="2" t="s">
        <v>94</v>
      </c>
    </row>
    <row r="16" spans="1:11" ht="16.5" customHeight="1" thickBot="1" x14ac:dyDescent="0.2">
      <c r="A16" s="19" t="s">
        <v>13</v>
      </c>
      <c r="B16" s="20"/>
      <c r="C16" s="20"/>
      <c r="D16" s="20"/>
      <c r="E16" s="21" t="s">
        <v>97</v>
      </c>
      <c r="F16" s="21"/>
      <c r="G16" s="20"/>
      <c r="H16" s="22"/>
      <c r="J16" s="2" t="s">
        <v>95</v>
      </c>
    </row>
    <row r="17" spans="1:10" ht="16.5" customHeight="1" thickTop="1" x14ac:dyDescent="0.15">
      <c r="A17" s="23"/>
      <c r="E17" s="24"/>
      <c r="F17" s="24"/>
    </row>
    <row r="18" spans="1:10" x14ac:dyDescent="0.15">
      <c r="B18" s="2" t="s">
        <v>22</v>
      </c>
      <c r="C18" s="2" t="s">
        <v>26</v>
      </c>
      <c r="D18" s="58"/>
      <c r="E18" s="59"/>
      <c r="F18" s="59"/>
      <c r="G18" s="2" t="s">
        <v>23</v>
      </c>
      <c r="J18" s="2" t="s">
        <v>98</v>
      </c>
    </row>
    <row r="19" spans="1:10" x14ac:dyDescent="0.15">
      <c r="B19" s="2" t="s">
        <v>25</v>
      </c>
      <c r="C19" s="2" t="s">
        <v>27</v>
      </c>
      <c r="D19" s="58"/>
      <c r="E19" s="59"/>
      <c r="F19" s="24" t="s">
        <v>74</v>
      </c>
      <c r="G19" s="58"/>
      <c r="H19" s="59"/>
      <c r="I19" s="2" t="s">
        <v>23</v>
      </c>
    </row>
    <row r="20" spans="1:10" x14ac:dyDescent="0.15">
      <c r="C20" s="2" t="s">
        <v>28</v>
      </c>
      <c r="D20" s="58"/>
      <c r="E20" s="59"/>
      <c r="F20" s="59"/>
      <c r="G20" s="59"/>
      <c r="H20" s="59"/>
      <c r="I20" s="2" t="s">
        <v>23</v>
      </c>
    </row>
    <row r="21" spans="1:10" x14ac:dyDescent="0.15">
      <c r="E21" s="24"/>
      <c r="F21" s="24"/>
    </row>
    <row r="22" spans="1:10" x14ac:dyDescent="0.15">
      <c r="A22" s="2" t="s">
        <v>48</v>
      </c>
    </row>
    <row r="23" spans="1:10" x14ac:dyDescent="0.15">
      <c r="B23" s="2" t="s">
        <v>84</v>
      </c>
      <c r="D23" s="26" t="s">
        <v>32</v>
      </c>
    </row>
    <row r="24" spans="1:10" x14ac:dyDescent="0.15">
      <c r="B24" s="2" t="s">
        <v>103</v>
      </c>
      <c r="D24" s="27" t="s">
        <v>80</v>
      </c>
      <c r="E24" s="27"/>
      <c r="F24" s="27"/>
      <c r="G24" s="27"/>
      <c r="H24" s="27"/>
      <c r="I24" s="27"/>
      <c r="J24" s="27"/>
    </row>
    <row r="25" spans="1:10" x14ac:dyDescent="0.15">
      <c r="D25" s="27" t="s">
        <v>81</v>
      </c>
      <c r="E25" s="27"/>
      <c r="F25" s="27"/>
      <c r="G25" s="27"/>
      <c r="H25" s="27"/>
      <c r="I25" s="27"/>
      <c r="J25" s="27"/>
    </row>
    <row r="26" spans="1:10" x14ac:dyDescent="0.15">
      <c r="D26" s="27" t="s">
        <v>82</v>
      </c>
      <c r="E26" s="27"/>
      <c r="F26" s="27"/>
      <c r="G26" s="27"/>
      <c r="H26" s="27"/>
      <c r="I26" s="27"/>
      <c r="J26" s="27"/>
    </row>
    <row r="27" spans="1:10" x14ac:dyDescent="0.15">
      <c r="B27" s="2" t="s">
        <v>104</v>
      </c>
      <c r="D27" s="27" t="s">
        <v>105</v>
      </c>
      <c r="E27" s="27"/>
      <c r="F27" s="27"/>
      <c r="G27" s="27"/>
      <c r="H27" s="27"/>
      <c r="I27" s="27"/>
      <c r="J27" s="27"/>
    </row>
    <row r="28" spans="1:10" x14ac:dyDescent="0.15">
      <c r="D28" s="27" t="s">
        <v>83</v>
      </c>
      <c r="E28" s="27"/>
      <c r="F28" s="27"/>
      <c r="G28" s="27"/>
      <c r="H28" s="27"/>
      <c r="I28" s="27"/>
      <c r="J28" s="27"/>
    </row>
    <row r="29" spans="1:10" x14ac:dyDescent="0.15">
      <c r="D29" s="27" t="s">
        <v>107</v>
      </c>
      <c r="E29" s="27"/>
      <c r="F29" s="27"/>
      <c r="G29" s="27"/>
      <c r="H29" s="27"/>
      <c r="I29" s="27"/>
      <c r="J29" s="27"/>
    </row>
    <row r="30" spans="1:10" x14ac:dyDescent="0.15">
      <c r="D30" s="27" t="s">
        <v>101</v>
      </c>
      <c r="E30" s="27"/>
      <c r="F30" s="27"/>
      <c r="G30" s="27"/>
      <c r="H30" s="27"/>
      <c r="I30" s="27"/>
      <c r="J30" s="27"/>
    </row>
    <row r="31" spans="1:10" x14ac:dyDescent="0.15">
      <c r="D31" s="27" t="s">
        <v>102</v>
      </c>
      <c r="E31" s="27"/>
      <c r="F31" s="27"/>
      <c r="G31" s="27"/>
      <c r="H31" s="27"/>
      <c r="I31" s="27"/>
      <c r="J31" s="27"/>
    </row>
    <row r="32" spans="1:10" x14ac:dyDescent="0.15">
      <c r="B32" s="2" t="s">
        <v>108</v>
      </c>
      <c r="D32" s="27" t="s">
        <v>109</v>
      </c>
      <c r="E32" s="27"/>
      <c r="F32" s="27"/>
      <c r="G32" s="27"/>
      <c r="H32" s="27"/>
      <c r="I32" s="27"/>
      <c r="J32" s="27"/>
    </row>
    <row r="33" spans="1:10" x14ac:dyDescent="0.15">
      <c r="D33" s="27" t="s">
        <v>81</v>
      </c>
      <c r="E33" s="27"/>
      <c r="F33" s="27"/>
      <c r="G33" s="27"/>
      <c r="H33" s="27"/>
      <c r="I33" s="27"/>
      <c r="J33" s="27"/>
    </row>
    <row r="34" spans="1:10" x14ac:dyDescent="0.15">
      <c r="D34" s="27" t="s">
        <v>82</v>
      </c>
      <c r="E34" s="27"/>
      <c r="F34" s="27"/>
      <c r="G34" s="27"/>
      <c r="H34" s="27"/>
      <c r="I34" s="27"/>
      <c r="J34" s="27"/>
    </row>
    <row r="35" spans="1:10" x14ac:dyDescent="0.15">
      <c r="A35" s="2" t="s">
        <v>29</v>
      </c>
      <c r="B35" s="2" t="s">
        <v>110</v>
      </c>
      <c r="D35" s="27" t="s">
        <v>111</v>
      </c>
      <c r="E35" s="27"/>
      <c r="F35" s="27"/>
      <c r="G35" s="27"/>
      <c r="H35" s="27"/>
      <c r="I35" s="27"/>
      <c r="J35" s="27"/>
    </row>
    <row r="36" spans="1:10" x14ac:dyDescent="0.15">
      <c r="A36" s="2" t="s">
        <v>30</v>
      </c>
      <c r="B36" s="2" t="s">
        <v>106</v>
      </c>
      <c r="D36" s="23" t="s">
        <v>83</v>
      </c>
      <c r="E36" s="23"/>
      <c r="F36" s="27"/>
      <c r="G36" s="27"/>
      <c r="H36" s="27"/>
      <c r="I36" s="27"/>
    </row>
    <row r="37" spans="1:10" x14ac:dyDescent="0.15">
      <c r="B37" s="2" t="s">
        <v>106</v>
      </c>
      <c r="D37" s="23" t="s">
        <v>107</v>
      </c>
      <c r="E37" s="23"/>
    </row>
    <row r="38" spans="1:10" x14ac:dyDescent="0.15">
      <c r="D38" s="23" t="s">
        <v>101</v>
      </c>
      <c r="E38" s="23"/>
    </row>
    <row r="39" spans="1:10" x14ac:dyDescent="0.15">
      <c r="D39" s="23" t="s">
        <v>102</v>
      </c>
      <c r="E39" s="23"/>
    </row>
    <row r="40" spans="1:10" x14ac:dyDescent="0.15">
      <c r="B40" s="2" t="s">
        <v>112</v>
      </c>
      <c r="D40" s="23" t="s">
        <v>113</v>
      </c>
      <c r="E40" s="23"/>
    </row>
    <row r="41" spans="1:10" x14ac:dyDescent="0.15">
      <c r="D41" s="23"/>
      <c r="E41" s="23"/>
    </row>
    <row r="42" spans="1:10" ht="14.25" x14ac:dyDescent="0.15">
      <c r="B42" s="28" t="s">
        <v>116</v>
      </c>
    </row>
    <row r="43" spans="1:10" ht="14.25" x14ac:dyDescent="0.15">
      <c r="B43" s="28" t="s">
        <v>33</v>
      </c>
    </row>
    <row r="44" spans="1:10" ht="14.25" x14ac:dyDescent="0.15">
      <c r="B44" s="28" t="s">
        <v>14</v>
      </c>
    </row>
    <row r="45" spans="1:10" x14ac:dyDescent="0.15">
      <c r="A45" s="26"/>
      <c r="B45" s="26"/>
    </row>
    <row r="46" spans="1:10" x14ac:dyDescent="0.15">
      <c r="A46" s="26"/>
      <c r="B46" s="25" t="s">
        <v>49</v>
      </c>
      <c r="C46" s="62" t="str">
        <f>VLOOKUP($G$4,申込!$L$7:$M$10,2,0)</f>
        <v>￥１０，０００</v>
      </c>
      <c r="D46" s="66"/>
      <c r="E46" s="2" t="s">
        <v>50</v>
      </c>
    </row>
    <row r="47" spans="1:10" x14ac:dyDescent="0.15">
      <c r="B47" s="2" t="s">
        <v>34</v>
      </c>
      <c r="F47" s="2" t="str">
        <f>申込!F52</f>
        <v>令和７年　　月　　日</v>
      </c>
    </row>
    <row r="48" spans="1:10" x14ac:dyDescent="0.15">
      <c r="B48" s="2" t="s">
        <v>15</v>
      </c>
    </row>
    <row r="50" spans="3:7" x14ac:dyDescent="0.15">
      <c r="C50" s="62" t="s">
        <v>16</v>
      </c>
      <c r="D50" s="62"/>
      <c r="E50" s="56">
        <f>申込!E55</f>
        <v>0</v>
      </c>
      <c r="F50" s="56"/>
      <c r="G50" s="56"/>
    </row>
    <row r="51" spans="3:7" x14ac:dyDescent="0.15">
      <c r="D51" s="25" t="s">
        <v>17</v>
      </c>
      <c r="E51" s="63">
        <f>申込!E56</f>
        <v>0</v>
      </c>
      <c r="F51" s="63"/>
      <c r="G51" s="63"/>
    </row>
    <row r="52" spans="3:7" x14ac:dyDescent="0.15">
      <c r="D52" s="25" t="s">
        <v>18</v>
      </c>
      <c r="E52" s="56">
        <f>申込!E57</f>
        <v>0</v>
      </c>
      <c r="F52" s="56"/>
      <c r="G52" s="56"/>
    </row>
    <row r="53" spans="3:7" x14ac:dyDescent="0.15">
      <c r="D53" s="2" t="s">
        <v>19</v>
      </c>
      <c r="E53" s="57">
        <f>申込!E58</f>
        <v>0</v>
      </c>
      <c r="F53" s="57"/>
      <c r="G53" s="57"/>
    </row>
    <row r="54" spans="3:7" x14ac:dyDescent="0.15">
      <c r="D54" s="2" t="s">
        <v>20</v>
      </c>
      <c r="E54" s="57">
        <f>申込!E59</f>
        <v>0</v>
      </c>
      <c r="F54" s="57"/>
      <c r="G54" s="57"/>
    </row>
  </sheetData>
  <mergeCells count="18">
    <mergeCell ref="B4:E4"/>
    <mergeCell ref="C46:D46"/>
    <mergeCell ref="A2:H2"/>
    <mergeCell ref="C5:F5"/>
    <mergeCell ref="C6:F6"/>
    <mergeCell ref="C7:E7"/>
    <mergeCell ref="G7:H7"/>
    <mergeCell ref="D18:F18"/>
    <mergeCell ref="D19:E19"/>
    <mergeCell ref="G19:H19"/>
    <mergeCell ref="D20:H20"/>
    <mergeCell ref="B3:G3"/>
    <mergeCell ref="E51:G51"/>
    <mergeCell ref="E52:G52"/>
    <mergeCell ref="E53:G53"/>
    <mergeCell ref="E54:G54"/>
    <mergeCell ref="C50:D50"/>
    <mergeCell ref="E50:G50"/>
  </mergeCells>
  <phoneticPr fontId="1"/>
  <dataValidations count="4">
    <dataValidation type="list" allowBlank="1" showInputMessage="1" showErrorMessage="1" sqref="B4" xr:uid="{5EAA4E24-C693-4422-93D3-6D1E98A46992}">
      <formula1>部門</formula1>
    </dataValidation>
    <dataValidation type="list" allowBlank="1" showInputMessage="1" showErrorMessage="1" sqref="G4" xr:uid="{2C0C2639-196D-493E-B600-D950F00E2228}">
      <formula1>支払</formula1>
    </dataValidation>
    <dataValidation type="list" allowBlank="1" showInputMessage="1" showErrorMessage="1" sqref="F11:F16" xr:uid="{7C2F8025-D795-44A0-8453-0C8E623F8516}">
      <formula1>県名</formula1>
    </dataValidation>
    <dataValidation type="list" allowBlank="1" showInputMessage="1" showErrorMessage="1" sqref="C11:C16" xr:uid="{2FE20624-38CB-4FD5-802F-B16162CBA165}">
      <formula1>性別</formula1>
    </dataValidation>
  </dataValidations>
  <pageMargins left="0.7" right="0.7" top="0.75" bottom="0.75" header="0.3" footer="0.3"/>
  <pageSetup paperSize="9" scale="96"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6CC1-EB1F-4099-8107-3EBCD74CDB87}">
  <dimension ref="A1:K54"/>
  <sheetViews>
    <sheetView showZeros="0" topLeftCell="A17" zoomScaleNormal="100" workbookViewId="0">
      <selection activeCell="B3" sqref="B3:G3"/>
    </sheetView>
  </sheetViews>
  <sheetFormatPr defaultColWidth="9" defaultRowHeight="13.5" x14ac:dyDescent="0.15"/>
  <cols>
    <col min="1" max="1" width="9" style="2"/>
    <col min="2" max="2" width="20.125" style="2" customWidth="1"/>
    <col min="3" max="3" width="6.25" style="2" customWidth="1"/>
    <col min="4" max="4" width="7.875" style="2" customWidth="1"/>
    <col min="5" max="5" width="10.5" style="2" bestFit="1" customWidth="1"/>
    <col min="6" max="6" width="10.125" style="2" customWidth="1"/>
    <col min="7" max="7" width="11.5" style="2" customWidth="1"/>
    <col min="8" max="8" width="11" style="2" customWidth="1"/>
    <col min="9" max="9" width="2.75" style="2" customWidth="1"/>
    <col min="10" max="10" width="36.75" style="2" customWidth="1"/>
    <col min="11" max="11" width="8.125" style="2" customWidth="1"/>
    <col min="12" max="16384" width="9" style="2"/>
  </cols>
  <sheetData>
    <row r="1" spans="1:11" ht="18.75" x14ac:dyDescent="0.15">
      <c r="A1" s="1"/>
      <c r="B1" s="1"/>
      <c r="C1" s="1"/>
      <c r="D1" s="1" t="str">
        <f>申込!D1</f>
        <v>第８７回</v>
      </c>
      <c r="E1" s="1"/>
      <c r="F1" s="1"/>
      <c r="G1" s="1"/>
      <c r="H1" s="1"/>
    </row>
    <row r="2" spans="1:11" ht="18.75" x14ac:dyDescent="0.15">
      <c r="A2" s="60" t="s">
        <v>0</v>
      </c>
      <c r="B2" s="60"/>
      <c r="C2" s="60"/>
      <c r="D2" s="60"/>
      <c r="E2" s="60"/>
      <c r="F2" s="60"/>
      <c r="G2" s="60"/>
      <c r="H2" s="60"/>
      <c r="I2" s="4"/>
    </row>
    <row r="3" spans="1:11" ht="18.75" x14ac:dyDescent="0.15">
      <c r="A3" s="3"/>
      <c r="B3" s="68"/>
      <c r="C3" s="68"/>
      <c r="D3" s="68"/>
      <c r="E3" s="68"/>
      <c r="F3" s="68"/>
      <c r="G3" s="68"/>
      <c r="H3" s="3"/>
      <c r="I3" s="4"/>
    </row>
    <row r="4" spans="1:11" ht="16.5" customHeight="1" x14ac:dyDescent="0.15">
      <c r="B4" s="58" t="s">
        <v>75</v>
      </c>
      <c r="C4" s="59"/>
      <c r="D4" s="59"/>
      <c r="E4" s="59"/>
      <c r="F4" s="25" t="s">
        <v>35</v>
      </c>
      <c r="G4" s="31" t="s">
        <v>78</v>
      </c>
      <c r="H4" s="2" t="s">
        <v>39</v>
      </c>
      <c r="I4" s="53">
        <f>VLOOKUP($B$4,申込!$L$2:$M$6,2,0)</f>
        <v>3</v>
      </c>
      <c r="J4" s="2" t="s">
        <v>115</v>
      </c>
      <c r="K4" s="2" t="s">
        <v>92</v>
      </c>
    </row>
    <row r="5" spans="1:11" ht="16.5" customHeight="1" x14ac:dyDescent="0.15">
      <c r="B5" s="33" t="s">
        <v>43</v>
      </c>
      <c r="C5" s="56">
        <f>申込!C5</f>
        <v>0</v>
      </c>
      <c r="D5" s="64"/>
      <c r="E5" s="64"/>
      <c r="F5" s="64"/>
      <c r="G5" s="2" t="s">
        <v>37</v>
      </c>
      <c r="J5" s="2" t="s">
        <v>87</v>
      </c>
    </row>
    <row r="6" spans="1:11" ht="16.5" customHeight="1" x14ac:dyDescent="0.15">
      <c r="B6" s="33" t="s">
        <v>36</v>
      </c>
      <c r="C6" s="57">
        <f>申込!C6</f>
        <v>0</v>
      </c>
      <c r="D6" s="65"/>
      <c r="E6" s="65"/>
      <c r="F6" s="65"/>
      <c r="G6" s="2" t="s">
        <v>21</v>
      </c>
      <c r="J6" s="2" t="s">
        <v>88</v>
      </c>
    </row>
    <row r="7" spans="1:11" ht="16.5" customHeight="1" x14ac:dyDescent="0.15">
      <c r="A7" s="2" t="s">
        <v>1</v>
      </c>
      <c r="B7" s="32" t="s">
        <v>42</v>
      </c>
      <c r="C7" s="61">
        <f>申込!C7</f>
        <v>0</v>
      </c>
      <c r="D7" s="61"/>
      <c r="E7" s="61"/>
      <c r="F7" s="5" t="s">
        <v>38</v>
      </c>
      <c r="G7" s="56">
        <f>申込!G7</f>
        <v>0</v>
      </c>
      <c r="H7" s="64"/>
      <c r="J7" s="2" t="s">
        <v>89</v>
      </c>
    </row>
    <row r="8" spans="1:11" ht="16.5" customHeight="1" x14ac:dyDescent="0.15">
      <c r="B8" s="6" t="s">
        <v>2</v>
      </c>
      <c r="C8" s="7"/>
      <c r="D8" s="7"/>
      <c r="E8" s="7"/>
    </row>
    <row r="9" spans="1:11" ht="16.5" customHeight="1" thickBot="1" x14ac:dyDescent="0.2"/>
    <row r="10" spans="1:11" ht="16.5" customHeight="1" thickTop="1" thickBot="1" x14ac:dyDescent="0.2">
      <c r="A10" s="8" t="s">
        <v>3</v>
      </c>
      <c r="B10" s="9" t="s">
        <v>99</v>
      </c>
      <c r="C10" s="10" t="s">
        <v>4</v>
      </c>
      <c r="D10" s="29" t="s">
        <v>24</v>
      </c>
      <c r="E10" s="30" t="s">
        <v>5</v>
      </c>
      <c r="F10" s="9" t="s">
        <v>6</v>
      </c>
      <c r="G10" s="9" t="s">
        <v>7</v>
      </c>
      <c r="H10" s="11" t="s">
        <v>8</v>
      </c>
    </row>
    <row r="11" spans="1:11" ht="16.5" customHeight="1" thickTop="1" x14ac:dyDescent="0.15">
      <c r="A11" s="12" t="s">
        <v>9</v>
      </c>
      <c r="B11" s="13"/>
      <c r="C11" s="13"/>
      <c r="D11" s="13"/>
      <c r="E11" s="14" t="s">
        <v>97</v>
      </c>
      <c r="F11" s="14"/>
      <c r="G11" s="13"/>
      <c r="H11" s="15"/>
      <c r="J11" s="2" t="s">
        <v>90</v>
      </c>
    </row>
    <row r="12" spans="1:11" ht="16.5" customHeight="1" x14ac:dyDescent="0.15">
      <c r="A12" s="16" t="s">
        <v>10</v>
      </c>
      <c r="B12" s="17"/>
      <c r="C12" s="13"/>
      <c r="D12" s="17"/>
      <c r="E12" s="14" t="s">
        <v>97</v>
      </c>
      <c r="F12" s="14"/>
      <c r="G12" s="17"/>
      <c r="H12" s="18"/>
      <c r="J12" s="2" t="s">
        <v>93</v>
      </c>
    </row>
    <row r="13" spans="1:11" ht="16.5" customHeight="1" x14ac:dyDescent="0.15">
      <c r="A13" s="16" t="s">
        <v>11</v>
      </c>
      <c r="B13" s="17"/>
      <c r="C13" s="13"/>
      <c r="D13" s="17"/>
      <c r="E13" s="14" t="s">
        <v>97</v>
      </c>
      <c r="F13" s="14"/>
      <c r="G13" s="17"/>
      <c r="H13" s="18"/>
      <c r="J13" s="2" t="s">
        <v>91</v>
      </c>
    </row>
    <row r="14" spans="1:11" ht="16.5" customHeight="1" x14ac:dyDescent="0.15">
      <c r="A14" s="16" t="s">
        <v>12</v>
      </c>
      <c r="B14" s="17"/>
      <c r="C14" s="13"/>
      <c r="D14" s="17"/>
      <c r="E14" s="14" t="s">
        <v>97</v>
      </c>
      <c r="F14" s="14"/>
      <c r="G14" s="17"/>
      <c r="H14" s="18"/>
      <c r="J14" s="2" t="s">
        <v>96</v>
      </c>
    </row>
    <row r="15" spans="1:11" ht="16.5" customHeight="1" x14ac:dyDescent="0.15">
      <c r="A15" s="16" t="s">
        <v>13</v>
      </c>
      <c r="B15" s="17"/>
      <c r="C15" s="13"/>
      <c r="D15" s="17"/>
      <c r="E15" s="14" t="s">
        <v>97</v>
      </c>
      <c r="F15" s="14"/>
      <c r="G15" s="17"/>
      <c r="H15" s="18"/>
      <c r="J15" s="2" t="s">
        <v>94</v>
      </c>
    </row>
    <row r="16" spans="1:11" ht="16.5" customHeight="1" thickBot="1" x14ac:dyDescent="0.2">
      <c r="A16" s="19" t="s">
        <v>13</v>
      </c>
      <c r="B16" s="20"/>
      <c r="C16" s="20"/>
      <c r="D16" s="20"/>
      <c r="E16" s="21" t="s">
        <v>97</v>
      </c>
      <c r="F16" s="21"/>
      <c r="G16" s="20"/>
      <c r="H16" s="22"/>
      <c r="J16" s="2" t="s">
        <v>95</v>
      </c>
    </row>
    <row r="17" spans="1:10" ht="16.5" customHeight="1" thickTop="1" x14ac:dyDescent="0.15">
      <c r="A17" s="23"/>
      <c r="E17" s="24"/>
      <c r="F17" s="24"/>
    </row>
    <row r="18" spans="1:10" x14ac:dyDescent="0.15">
      <c r="B18" s="2" t="s">
        <v>22</v>
      </c>
      <c r="C18" s="2" t="s">
        <v>26</v>
      </c>
      <c r="D18" s="58"/>
      <c r="E18" s="59"/>
      <c r="F18" s="59"/>
      <c r="G18" s="2" t="s">
        <v>23</v>
      </c>
      <c r="J18" s="2" t="s">
        <v>98</v>
      </c>
    </row>
    <row r="19" spans="1:10" x14ac:dyDescent="0.15">
      <c r="B19" s="2" t="s">
        <v>25</v>
      </c>
      <c r="C19" s="2" t="s">
        <v>27</v>
      </c>
      <c r="D19" s="58"/>
      <c r="E19" s="59"/>
      <c r="F19" s="24" t="s">
        <v>74</v>
      </c>
      <c r="G19" s="58"/>
      <c r="H19" s="59"/>
      <c r="I19" s="2" t="s">
        <v>23</v>
      </c>
    </row>
    <row r="20" spans="1:10" x14ac:dyDescent="0.15">
      <c r="C20" s="2" t="s">
        <v>28</v>
      </c>
      <c r="D20" s="58"/>
      <c r="E20" s="59"/>
      <c r="F20" s="59"/>
      <c r="G20" s="59"/>
      <c r="H20" s="59"/>
      <c r="I20" s="2" t="s">
        <v>23</v>
      </c>
    </row>
    <row r="21" spans="1:10" x14ac:dyDescent="0.15">
      <c r="E21" s="24"/>
      <c r="F21" s="24"/>
    </row>
    <row r="22" spans="1:10" x14ac:dyDescent="0.15">
      <c r="A22" s="2" t="s">
        <v>48</v>
      </c>
    </row>
    <row r="23" spans="1:10" x14ac:dyDescent="0.15">
      <c r="B23" s="2" t="s">
        <v>84</v>
      </c>
      <c r="D23" s="26" t="s">
        <v>32</v>
      </c>
    </row>
    <row r="24" spans="1:10" x14ac:dyDescent="0.15">
      <c r="B24" s="2" t="s">
        <v>103</v>
      </c>
      <c r="D24" s="27" t="s">
        <v>80</v>
      </c>
      <c r="E24" s="27"/>
      <c r="F24" s="27"/>
      <c r="G24" s="27"/>
      <c r="H24" s="27"/>
      <c r="I24" s="27"/>
      <c r="J24" s="27"/>
    </row>
    <row r="25" spans="1:10" x14ac:dyDescent="0.15">
      <c r="D25" s="27" t="s">
        <v>81</v>
      </c>
      <c r="E25" s="27"/>
      <c r="F25" s="27"/>
      <c r="G25" s="27"/>
      <c r="H25" s="27"/>
      <c r="I25" s="27"/>
      <c r="J25" s="27"/>
    </row>
    <row r="26" spans="1:10" x14ac:dyDescent="0.15">
      <c r="D26" s="27" t="s">
        <v>82</v>
      </c>
      <c r="E26" s="27"/>
      <c r="F26" s="27"/>
      <c r="G26" s="27"/>
      <c r="H26" s="27"/>
      <c r="I26" s="27"/>
      <c r="J26" s="27"/>
    </row>
    <row r="27" spans="1:10" x14ac:dyDescent="0.15">
      <c r="B27" s="2" t="s">
        <v>104</v>
      </c>
      <c r="D27" s="27" t="s">
        <v>105</v>
      </c>
      <c r="E27" s="27"/>
      <c r="F27" s="27"/>
      <c r="G27" s="27"/>
      <c r="H27" s="27"/>
      <c r="I27" s="27"/>
      <c r="J27" s="27"/>
    </row>
    <row r="28" spans="1:10" x14ac:dyDescent="0.15">
      <c r="D28" s="27" t="s">
        <v>83</v>
      </c>
      <c r="E28" s="27"/>
      <c r="F28" s="27"/>
      <c r="G28" s="27"/>
      <c r="H28" s="27"/>
      <c r="I28" s="27"/>
      <c r="J28" s="27"/>
    </row>
    <row r="29" spans="1:10" x14ac:dyDescent="0.15">
      <c r="D29" s="27" t="s">
        <v>107</v>
      </c>
      <c r="E29" s="27"/>
      <c r="F29" s="27"/>
      <c r="G29" s="27"/>
      <c r="H29" s="27"/>
      <c r="I29" s="27"/>
      <c r="J29" s="27"/>
    </row>
    <row r="30" spans="1:10" x14ac:dyDescent="0.15">
      <c r="D30" s="27" t="s">
        <v>101</v>
      </c>
      <c r="E30" s="27"/>
      <c r="F30" s="27"/>
      <c r="G30" s="27"/>
      <c r="H30" s="27"/>
      <c r="I30" s="27"/>
      <c r="J30" s="27"/>
    </row>
    <row r="31" spans="1:10" x14ac:dyDescent="0.15">
      <c r="D31" s="27" t="s">
        <v>102</v>
      </c>
      <c r="E31" s="27"/>
      <c r="F31" s="27"/>
      <c r="G31" s="27"/>
      <c r="H31" s="27"/>
      <c r="I31" s="27"/>
      <c r="J31" s="27"/>
    </row>
    <row r="32" spans="1:10" x14ac:dyDescent="0.15">
      <c r="B32" s="2" t="s">
        <v>108</v>
      </c>
      <c r="D32" s="27" t="s">
        <v>109</v>
      </c>
      <c r="E32" s="27"/>
      <c r="F32" s="27"/>
      <c r="G32" s="27"/>
      <c r="H32" s="27"/>
      <c r="I32" s="27"/>
      <c r="J32" s="27"/>
    </row>
    <row r="33" spans="1:10" x14ac:dyDescent="0.15">
      <c r="D33" s="27" t="s">
        <v>81</v>
      </c>
      <c r="E33" s="27"/>
      <c r="F33" s="27"/>
      <c r="G33" s="27"/>
      <c r="H33" s="27"/>
      <c r="I33" s="27"/>
      <c r="J33" s="27"/>
    </row>
    <row r="34" spans="1:10" x14ac:dyDescent="0.15">
      <c r="D34" s="27" t="s">
        <v>82</v>
      </c>
      <c r="E34" s="27"/>
      <c r="F34" s="27"/>
      <c r="G34" s="27"/>
      <c r="H34" s="27"/>
      <c r="I34" s="27"/>
      <c r="J34" s="27"/>
    </row>
    <row r="35" spans="1:10" x14ac:dyDescent="0.15">
      <c r="A35" s="2" t="s">
        <v>29</v>
      </c>
      <c r="B35" s="2" t="s">
        <v>110</v>
      </c>
      <c r="D35" s="27" t="s">
        <v>111</v>
      </c>
      <c r="E35" s="27"/>
      <c r="F35" s="27"/>
      <c r="G35" s="27"/>
      <c r="H35" s="27"/>
      <c r="I35" s="27"/>
      <c r="J35" s="27"/>
    </row>
    <row r="36" spans="1:10" x14ac:dyDescent="0.15">
      <c r="A36" s="2" t="s">
        <v>30</v>
      </c>
      <c r="B36" s="2" t="s">
        <v>106</v>
      </c>
      <c r="D36" s="23" t="s">
        <v>83</v>
      </c>
      <c r="E36" s="23"/>
      <c r="F36" s="27"/>
      <c r="G36" s="27"/>
      <c r="H36" s="27"/>
      <c r="I36" s="27"/>
    </row>
    <row r="37" spans="1:10" x14ac:dyDescent="0.15">
      <c r="B37" s="2" t="s">
        <v>106</v>
      </c>
      <c r="D37" s="23" t="s">
        <v>107</v>
      </c>
      <c r="E37" s="23"/>
    </row>
    <row r="38" spans="1:10" x14ac:dyDescent="0.15">
      <c r="D38" s="23" t="s">
        <v>101</v>
      </c>
      <c r="E38" s="23"/>
    </row>
    <row r="39" spans="1:10" x14ac:dyDescent="0.15">
      <c r="D39" s="23" t="s">
        <v>102</v>
      </c>
      <c r="E39" s="23"/>
    </row>
    <row r="40" spans="1:10" x14ac:dyDescent="0.15">
      <c r="B40" s="2" t="s">
        <v>112</v>
      </c>
      <c r="D40" s="23" t="s">
        <v>113</v>
      </c>
      <c r="E40" s="23"/>
    </row>
    <row r="41" spans="1:10" x14ac:dyDescent="0.15">
      <c r="D41" s="23"/>
      <c r="E41" s="23"/>
    </row>
    <row r="42" spans="1:10" ht="14.25" x14ac:dyDescent="0.15">
      <c r="B42" s="28" t="s">
        <v>116</v>
      </c>
    </row>
    <row r="43" spans="1:10" ht="14.25" x14ac:dyDescent="0.15">
      <c r="B43" s="28" t="s">
        <v>33</v>
      </c>
    </row>
    <row r="44" spans="1:10" ht="14.25" x14ac:dyDescent="0.15">
      <c r="B44" s="28" t="s">
        <v>14</v>
      </c>
    </row>
    <row r="45" spans="1:10" x14ac:dyDescent="0.15">
      <c r="A45" s="26"/>
      <c r="B45" s="26"/>
    </row>
    <row r="46" spans="1:10" x14ac:dyDescent="0.15">
      <c r="A46" s="26"/>
      <c r="B46" s="25" t="s">
        <v>49</v>
      </c>
      <c r="C46" s="62" t="str">
        <f>VLOOKUP($G$4,申込!$L$7:$M$10,2,0)</f>
        <v>￥６，０００</v>
      </c>
      <c r="D46" s="66"/>
      <c r="E46" s="2" t="s">
        <v>50</v>
      </c>
    </row>
    <row r="47" spans="1:10" x14ac:dyDescent="0.15">
      <c r="B47" s="2" t="s">
        <v>34</v>
      </c>
      <c r="F47" s="2" t="str">
        <f>申込!F52</f>
        <v>令和７年　　月　　日</v>
      </c>
    </row>
    <row r="48" spans="1:10" x14ac:dyDescent="0.15">
      <c r="B48" s="2" t="s">
        <v>15</v>
      </c>
    </row>
    <row r="50" spans="3:7" x14ac:dyDescent="0.15">
      <c r="C50" s="62" t="s">
        <v>16</v>
      </c>
      <c r="D50" s="62"/>
      <c r="E50" s="56">
        <f>申込!E55</f>
        <v>0</v>
      </c>
      <c r="F50" s="56"/>
      <c r="G50" s="56"/>
    </row>
    <row r="51" spans="3:7" x14ac:dyDescent="0.15">
      <c r="D51" s="25" t="s">
        <v>17</v>
      </c>
      <c r="E51" s="63">
        <f>申込!E56</f>
        <v>0</v>
      </c>
      <c r="F51" s="63"/>
      <c r="G51" s="63"/>
    </row>
    <row r="52" spans="3:7" x14ac:dyDescent="0.15">
      <c r="D52" s="25" t="s">
        <v>18</v>
      </c>
      <c r="E52" s="56">
        <f>申込!E57</f>
        <v>0</v>
      </c>
      <c r="F52" s="56"/>
      <c r="G52" s="56"/>
    </row>
    <row r="53" spans="3:7" x14ac:dyDescent="0.15">
      <c r="D53" s="2" t="s">
        <v>19</v>
      </c>
      <c r="E53" s="57">
        <f>申込!E58</f>
        <v>0</v>
      </c>
      <c r="F53" s="57"/>
      <c r="G53" s="57"/>
    </row>
    <row r="54" spans="3:7" x14ac:dyDescent="0.15">
      <c r="D54" s="2" t="s">
        <v>20</v>
      </c>
      <c r="E54" s="57">
        <f>申込!E59</f>
        <v>0</v>
      </c>
      <c r="F54" s="57"/>
      <c r="G54" s="57"/>
    </row>
  </sheetData>
  <mergeCells count="18">
    <mergeCell ref="E53:G53"/>
    <mergeCell ref="E54:G54"/>
    <mergeCell ref="D18:F18"/>
    <mergeCell ref="D19:E19"/>
    <mergeCell ref="G19:H19"/>
    <mergeCell ref="D20:H20"/>
    <mergeCell ref="C46:D46"/>
    <mergeCell ref="C50:D50"/>
    <mergeCell ref="E50:G50"/>
    <mergeCell ref="E51:G51"/>
    <mergeCell ref="E52:G52"/>
    <mergeCell ref="A2:H2"/>
    <mergeCell ref="B4:E4"/>
    <mergeCell ref="C5:F5"/>
    <mergeCell ref="C6:F6"/>
    <mergeCell ref="C7:E7"/>
    <mergeCell ref="G7:H7"/>
    <mergeCell ref="B3:G3"/>
  </mergeCells>
  <phoneticPr fontId="1"/>
  <dataValidations count="4">
    <dataValidation type="list" allowBlank="1" showInputMessage="1" showErrorMessage="1" sqref="G4" xr:uid="{77887D9F-34D5-468A-8545-43752CAE3414}">
      <formula1>支払</formula1>
    </dataValidation>
    <dataValidation type="list" allowBlank="1" showInputMessage="1" showErrorMessage="1" sqref="B4" xr:uid="{D396D9ED-C6B5-41F7-9AE8-6A205B80C4E9}">
      <formula1>部門</formula1>
    </dataValidation>
    <dataValidation type="list" allowBlank="1" showInputMessage="1" showErrorMessage="1" sqref="F11:F16" xr:uid="{66315657-7BD7-4CDD-BB5C-DED0BCD70E8C}">
      <formula1>県名</formula1>
    </dataValidation>
    <dataValidation type="list" allowBlank="1" showInputMessage="1" showErrorMessage="1" sqref="C11:C16" xr:uid="{066E878C-9218-4CA2-B2F9-F2DFAE03F9C2}">
      <formula1>性別</formula1>
    </dataValidation>
  </dataValidations>
  <pageMargins left="0.7" right="0.7" top="0.75" bottom="0.75" header="0.3" footer="0.3"/>
  <pageSetup paperSize="9" scale="96" orientation="portrait"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0FCA4-4031-45FB-888D-487F724A7E1F}">
  <dimension ref="A1:K54"/>
  <sheetViews>
    <sheetView showZeros="0" topLeftCell="A15" zoomScaleNormal="100" workbookViewId="0">
      <selection activeCell="B3" sqref="B3:G3"/>
    </sheetView>
  </sheetViews>
  <sheetFormatPr defaultColWidth="9" defaultRowHeight="13.5" x14ac:dyDescent="0.15"/>
  <cols>
    <col min="1" max="1" width="9" style="2"/>
    <col min="2" max="2" width="20.125" style="2" customWidth="1"/>
    <col min="3" max="3" width="6.25" style="2" customWidth="1"/>
    <col min="4" max="4" width="7.875" style="2" customWidth="1"/>
    <col min="5" max="5" width="10.5" style="2" bestFit="1" customWidth="1"/>
    <col min="6" max="6" width="10.125" style="2" customWidth="1"/>
    <col min="7" max="7" width="11.5" style="2" customWidth="1"/>
    <col min="8" max="8" width="11" style="2" customWidth="1"/>
    <col min="9" max="9" width="2.75" style="2" customWidth="1"/>
    <col min="10" max="10" width="36.75" style="2" customWidth="1"/>
    <col min="11" max="11" width="8.125" style="2" customWidth="1"/>
    <col min="12" max="16384" width="9" style="2"/>
  </cols>
  <sheetData>
    <row r="1" spans="1:11" ht="18.75" x14ac:dyDescent="0.15">
      <c r="A1" s="1"/>
      <c r="B1" s="1"/>
      <c r="C1" s="1"/>
      <c r="D1" s="1" t="str">
        <f>申込!D1</f>
        <v>第８７回</v>
      </c>
      <c r="E1" s="1"/>
      <c r="F1" s="1"/>
      <c r="G1" s="1"/>
      <c r="H1" s="1"/>
    </row>
    <row r="2" spans="1:11" ht="18.75" x14ac:dyDescent="0.15">
      <c r="A2" s="60" t="s">
        <v>0</v>
      </c>
      <c r="B2" s="60"/>
      <c r="C2" s="60"/>
      <c r="D2" s="60"/>
      <c r="E2" s="60"/>
      <c r="F2" s="60"/>
      <c r="G2" s="60"/>
      <c r="H2" s="60"/>
      <c r="I2" s="4"/>
    </row>
    <row r="3" spans="1:11" ht="18.75" x14ac:dyDescent="0.15">
      <c r="A3" s="3"/>
      <c r="B3" s="68"/>
      <c r="C3" s="68"/>
      <c r="D3" s="68"/>
      <c r="E3" s="68"/>
      <c r="F3" s="68"/>
      <c r="G3" s="68"/>
      <c r="H3" s="3"/>
      <c r="I3" s="4"/>
    </row>
    <row r="4" spans="1:11" ht="16.5" customHeight="1" x14ac:dyDescent="0.15">
      <c r="B4" s="58" t="s">
        <v>76</v>
      </c>
      <c r="C4" s="59"/>
      <c r="D4" s="59"/>
      <c r="E4" s="59"/>
      <c r="F4" s="25" t="s">
        <v>35</v>
      </c>
      <c r="G4" s="31" t="s">
        <v>79</v>
      </c>
      <c r="H4" s="2" t="s">
        <v>39</v>
      </c>
      <c r="I4" s="53">
        <f>VLOOKUP($B$4,申込!$L$2:$M$6,2,0)</f>
        <v>4</v>
      </c>
      <c r="J4" s="2" t="s">
        <v>115</v>
      </c>
      <c r="K4" s="2" t="s">
        <v>92</v>
      </c>
    </row>
    <row r="5" spans="1:11" ht="16.5" customHeight="1" x14ac:dyDescent="0.15">
      <c r="B5" s="33" t="s">
        <v>43</v>
      </c>
      <c r="C5" s="56">
        <f>申込!C5</f>
        <v>0</v>
      </c>
      <c r="D5" s="64"/>
      <c r="E5" s="64"/>
      <c r="F5" s="64"/>
      <c r="G5" s="2" t="s">
        <v>37</v>
      </c>
      <c r="J5" s="2" t="s">
        <v>87</v>
      </c>
    </row>
    <row r="6" spans="1:11" ht="16.5" customHeight="1" x14ac:dyDescent="0.15">
      <c r="B6" s="33" t="s">
        <v>36</v>
      </c>
      <c r="C6" s="57">
        <f>申込!C6</f>
        <v>0</v>
      </c>
      <c r="D6" s="65"/>
      <c r="E6" s="65"/>
      <c r="F6" s="65"/>
      <c r="G6" s="2" t="s">
        <v>21</v>
      </c>
      <c r="J6" s="2" t="s">
        <v>88</v>
      </c>
    </row>
    <row r="7" spans="1:11" ht="16.5" customHeight="1" x14ac:dyDescent="0.15">
      <c r="A7" s="2" t="s">
        <v>1</v>
      </c>
      <c r="B7" s="32" t="s">
        <v>42</v>
      </c>
      <c r="C7" s="61">
        <f>申込!C7</f>
        <v>0</v>
      </c>
      <c r="D7" s="61"/>
      <c r="E7" s="61"/>
      <c r="F7" s="5" t="s">
        <v>38</v>
      </c>
      <c r="G7" s="56">
        <f>申込!G7</f>
        <v>0</v>
      </c>
      <c r="H7" s="64"/>
      <c r="J7" s="2" t="s">
        <v>89</v>
      </c>
    </row>
    <row r="8" spans="1:11" ht="16.5" customHeight="1" x14ac:dyDescent="0.15">
      <c r="B8" s="6" t="s">
        <v>2</v>
      </c>
      <c r="C8" s="7"/>
      <c r="D8" s="7"/>
      <c r="E8" s="7"/>
    </row>
    <row r="9" spans="1:11" ht="16.5" customHeight="1" thickBot="1" x14ac:dyDescent="0.2"/>
    <row r="10" spans="1:11" ht="16.5" customHeight="1" thickTop="1" thickBot="1" x14ac:dyDescent="0.2">
      <c r="A10" s="8" t="s">
        <v>3</v>
      </c>
      <c r="B10" s="9" t="s">
        <v>99</v>
      </c>
      <c r="C10" s="10" t="s">
        <v>4</v>
      </c>
      <c r="D10" s="29" t="s">
        <v>24</v>
      </c>
      <c r="E10" s="30" t="s">
        <v>5</v>
      </c>
      <c r="F10" s="9" t="s">
        <v>6</v>
      </c>
      <c r="G10" s="9" t="s">
        <v>7</v>
      </c>
      <c r="H10" s="11" t="s">
        <v>8</v>
      </c>
    </row>
    <row r="11" spans="1:11" ht="16.5" customHeight="1" thickTop="1" x14ac:dyDescent="0.15">
      <c r="A11" s="12" t="s">
        <v>9</v>
      </c>
      <c r="B11" s="13"/>
      <c r="C11" s="13"/>
      <c r="D11" s="13"/>
      <c r="E11" s="14" t="s">
        <v>97</v>
      </c>
      <c r="F11" s="14"/>
      <c r="G11" s="13"/>
      <c r="H11" s="15"/>
      <c r="J11" s="2" t="s">
        <v>90</v>
      </c>
    </row>
    <row r="12" spans="1:11" ht="16.5" customHeight="1" x14ac:dyDescent="0.15">
      <c r="A12" s="16" t="s">
        <v>10</v>
      </c>
      <c r="B12" s="17"/>
      <c r="C12" s="13"/>
      <c r="D12" s="17"/>
      <c r="E12" s="14" t="s">
        <v>97</v>
      </c>
      <c r="F12" s="14"/>
      <c r="G12" s="17"/>
      <c r="H12" s="18"/>
      <c r="J12" s="2" t="s">
        <v>93</v>
      </c>
    </row>
    <row r="13" spans="1:11" ht="16.5" customHeight="1" x14ac:dyDescent="0.15">
      <c r="A13" s="16" t="s">
        <v>11</v>
      </c>
      <c r="B13" s="17"/>
      <c r="C13" s="13"/>
      <c r="D13" s="17"/>
      <c r="E13" s="14" t="s">
        <v>97</v>
      </c>
      <c r="F13" s="14"/>
      <c r="G13" s="17"/>
      <c r="H13" s="18"/>
      <c r="J13" s="2" t="s">
        <v>91</v>
      </c>
    </row>
    <row r="14" spans="1:11" ht="16.5" customHeight="1" x14ac:dyDescent="0.15">
      <c r="A14" s="16" t="s">
        <v>12</v>
      </c>
      <c r="B14" s="17"/>
      <c r="C14" s="13"/>
      <c r="D14" s="17"/>
      <c r="E14" s="14" t="s">
        <v>97</v>
      </c>
      <c r="F14" s="14"/>
      <c r="G14" s="17"/>
      <c r="H14" s="18"/>
      <c r="J14" s="2" t="s">
        <v>96</v>
      </c>
    </row>
    <row r="15" spans="1:11" ht="16.5" customHeight="1" x14ac:dyDescent="0.15">
      <c r="A15" s="16" t="s">
        <v>13</v>
      </c>
      <c r="B15" s="17"/>
      <c r="C15" s="13"/>
      <c r="D15" s="17"/>
      <c r="E15" s="14" t="s">
        <v>97</v>
      </c>
      <c r="F15" s="14"/>
      <c r="G15" s="17"/>
      <c r="H15" s="18"/>
      <c r="J15" s="2" t="s">
        <v>94</v>
      </c>
    </row>
    <row r="16" spans="1:11" ht="16.5" customHeight="1" thickBot="1" x14ac:dyDescent="0.2">
      <c r="A16" s="19" t="s">
        <v>13</v>
      </c>
      <c r="B16" s="20"/>
      <c r="C16" s="20"/>
      <c r="D16" s="20"/>
      <c r="E16" s="21" t="s">
        <v>97</v>
      </c>
      <c r="F16" s="21"/>
      <c r="G16" s="20"/>
      <c r="H16" s="22"/>
      <c r="J16" s="2" t="s">
        <v>95</v>
      </c>
    </row>
    <row r="17" spans="1:10" ht="16.5" customHeight="1" thickTop="1" x14ac:dyDescent="0.15">
      <c r="A17" s="23"/>
      <c r="E17" s="24"/>
      <c r="F17" s="24"/>
    </row>
    <row r="18" spans="1:10" x14ac:dyDescent="0.15">
      <c r="B18" s="2" t="s">
        <v>22</v>
      </c>
      <c r="C18" s="2" t="s">
        <v>26</v>
      </c>
      <c r="D18" s="58"/>
      <c r="E18" s="59"/>
      <c r="F18" s="59"/>
      <c r="G18" s="2" t="s">
        <v>23</v>
      </c>
      <c r="J18" s="2" t="s">
        <v>98</v>
      </c>
    </row>
    <row r="19" spans="1:10" x14ac:dyDescent="0.15">
      <c r="B19" s="2" t="s">
        <v>25</v>
      </c>
      <c r="C19" s="2" t="s">
        <v>27</v>
      </c>
      <c r="D19" s="58"/>
      <c r="E19" s="59"/>
      <c r="F19" s="24" t="s">
        <v>74</v>
      </c>
      <c r="G19" s="58"/>
      <c r="H19" s="59"/>
      <c r="I19" s="2" t="s">
        <v>23</v>
      </c>
    </row>
    <row r="20" spans="1:10" x14ac:dyDescent="0.15">
      <c r="C20" s="2" t="s">
        <v>28</v>
      </c>
      <c r="D20" s="58"/>
      <c r="E20" s="59"/>
      <c r="F20" s="59"/>
      <c r="G20" s="59"/>
      <c r="H20" s="59"/>
      <c r="I20" s="2" t="s">
        <v>23</v>
      </c>
    </row>
    <row r="21" spans="1:10" x14ac:dyDescent="0.15">
      <c r="E21" s="24"/>
      <c r="F21" s="24"/>
    </row>
    <row r="22" spans="1:10" x14ac:dyDescent="0.15">
      <c r="A22" s="2" t="s">
        <v>48</v>
      </c>
    </row>
    <row r="23" spans="1:10" x14ac:dyDescent="0.15">
      <c r="B23" s="2" t="s">
        <v>84</v>
      </c>
      <c r="D23" s="26" t="s">
        <v>32</v>
      </c>
    </row>
    <row r="24" spans="1:10" x14ac:dyDescent="0.15">
      <c r="B24" s="2" t="s">
        <v>103</v>
      </c>
      <c r="D24" s="27" t="s">
        <v>80</v>
      </c>
      <c r="E24" s="27"/>
      <c r="F24" s="27"/>
      <c r="G24" s="27"/>
      <c r="H24" s="27"/>
      <c r="I24" s="27"/>
      <c r="J24" s="27"/>
    </row>
    <row r="25" spans="1:10" x14ac:dyDescent="0.15">
      <c r="D25" s="27" t="s">
        <v>81</v>
      </c>
      <c r="E25" s="27"/>
      <c r="F25" s="27"/>
      <c r="G25" s="27"/>
      <c r="H25" s="27"/>
      <c r="I25" s="27"/>
      <c r="J25" s="27"/>
    </row>
    <row r="26" spans="1:10" x14ac:dyDescent="0.15">
      <c r="D26" s="27" t="s">
        <v>82</v>
      </c>
      <c r="E26" s="27"/>
      <c r="F26" s="27"/>
      <c r="G26" s="27"/>
      <c r="H26" s="27"/>
      <c r="I26" s="27"/>
      <c r="J26" s="27"/>
    </row>
    <row r="27" spans="1:10" x14ac:dyDescent="0.15">
      <c r="B27" s="2" t="s">
        <v>104</v>
      </c>
      <c r="D27" s="27" t="s">
        <v>105</v>
      </c>
      <c r="E27" s="27"/>
      <c r="F27" s="27"/>
      <c r="G27" s="27"/>
      <c r="H27" s="27"/>
      <c r="I27" s="27"/>
      <c r="J27" s="27"/>
    </row>
    <row r="28" spans="1:10" x14ac:dyDescent="0.15">
      <c r="D28" s="27" t="s">
        <v>83</v>
      </c>
      <c r="E28" s="27"/>
      <c r="F28" s="27"/>
      <c r="G28" s="27"/>
      <c r="H28" s="27"/>
      <c r="I28" s="27"/>
      <c r="J28" s="27"/>
    </row>
    <row r="29" spans="1:10" x14ac:dyDescent="0.15">
      <c r="D29" s="27" t="s">
        <v>107</v>
      </c>
      <c r="E29" s="27"/>
      <c r="F29" s="27"/>
      <c r="G29" s="27"/>
      <c r="H29" s="27"/>
      <c r="I29" s="27"/>
      <c r="J29" s="27"/>
    </row>
    <row r="30" spans="1:10" x14ac:dyDescent="0.15">
      <c r="D30" s="27" t="s">
        <v>101</v>
      </c>
      <c r="E30" s="27"/>
      <c r="F30" s="27"/>
      <c r="G30" s="27"/>
      <c r="H30" s="27"/>
      <c r="I30" s="27"/>
      <c r="J30" s="27"/>
    </row>
    <row r="31" spans="1:10" x14ac:dyDescent="0.15">
      <c r="D31" s="27" t="s">
        <v>102</v>
      </c>
      <c r="E31" s="27"/>
      <c r="F31" s="27"/>
      <c r="G31" s="27"/>
      <c r="H31" s="27"/>
      <c r="I31" s="27"/>
      <c r="J31" s="27"/>
    </row>
    <row r="32" spans="1:10" x14ac:dyDescent="0.15">
      <c r="B32" s="2" t="s">
        <v>108</v>
      </c>
      <c r="D32" s="27" t="s">
        <v>109</v>
      </c>
      <c r="E32" s="27"/>
      <c r="F32" s="27"/>
      <c r="G32" s="27"/>
      <c r="H32" s="27"/>
      <c r="I32" s="27"/>
      <c r="J32" s="27"/>
    </row>
    <row r="33" spans="1:10" x14ac:dyDescent="0.15">
      <c r="D33" s="27" t="s">
        <v>81</v>
      </c>
      <c r="E33" s="27"/>
      <c r="F33" s="27"/>
      <c r="G33" s="27"/>
      <c r="H33" s="27"/>
      <c r="I33" s="27"/>
      <c r="J33" s="27"/>
    </row>
    <row r="34" spans="1:10" x14ac:dyDescent="0.15">
      <c r="D34" s="27" t="s">
        <v>82</v>
      </c>
      <c r="E34" s="27"/>
      <c r="F34" s="27"/>
      <c r="G34" s="27"/>
      <c r="H34" s="27"/>
      <c r="I34" s="27"/>
      <c r="J34" s="27"/>
    </row>
    <row r="35" spans="1:10" x14ac:dyDescent="0.15">
      <c r="A35" s="2" t="s">
        <v>29</v>
      </c>
      <c r="B35" s="2" t="s">
        <v>110</v>
      </c>
      <c r="D35" s="27" t="s">
        <v>111</v>
      </c>
      <c r="E35" s="27"/>
      <c r="F35" s="27"/>
      <c r="G35" s="27"/>
      <c r="H35" s="27"/>
      <c r="I35" s="27"/>
      <c r="J35" s="27"/>
    </row>
    <row r="36" spans="1:10" x14ac:dyDescent="0.15">
      <c r="A36" s="2" t="s">
        <v>30</v>
      </c>
      <c r="B36" s="2" t="s">
        <v>106</v>
      </c>
      <c r="D36" s="23" t="s">
        <v>83</v>
      </c>
      <c r="E36" s="23"/>
      <c r="F36" s="27"/>
      <c r="G36" s="27"/>
      <c r="H36" s="27"/>
      <c r="I36" s="27"/>
    </row>
    <row r="37" spans="1:10" x14ac:dyDescent="0.15">
      <c r="B37" s="2" t="s">
        <v>106</v>
      </c>
      <c r="D37" s="23" t="s">
        <v>107</v>
      </c>
      <c r="E37" s="23"/>
    </row>
    <row r="38" spans="1:10" x14ac:dyDescent="0.15">
      <c r="D38" s="23" t="s">
        <v>101</v>
      </c>
      <c r="E38" s="23"/>
    </row>
    <row r="39" spans="1:10" x14ac:dyDescent="0.15">
      <c r="D39" s="23" t="s">
        <v>102</v>
      </c>
      <c r="E39" s="23"/>
    </row>
    <row r="40" spans="1:10" x14ac:dyDescent="0.15">
      <c r="B40" s="2" t="s">
        <v>112</v>
      </c>
      <c r="D40" s="23" t="s">
        <v>113</v>
      </c>
      <c r="E40" s="23"/>
    </row>
    <row r="41" spans="1:10" x14ac:dyDescent="0.15">
      <c r="D41" s="23"/>
      <c r="E41" s="23"/>
    </row>
    <row r="42" spans="1:10" ht="14.25" x14ac:dyDescent="0.15">
      <c r="B42" s="28" t="s">
        <v>116</v>
      </c>
    </row>
    <row r="43" spans="1:10" ht="14.25" x14ac:dyDescent="0.15">
      <c r="B43" s="28" t="s">
        <v>33</v>
      </c>
    </row>
    <row r="44" spans="1:10" ht="14.25" x14ac:dyDescent="0.15">
      <c r="B44" s="28" t="s">
        <v>14</v>
      </c>
    </row>
    <row r="45" spans="1:10" x14ac:dyDescent="0.15">
      <c r="A45" s="26"/>
      <c r="B45" s="26"/>
    </row>
    <row r="46" spans="1:10" x14ac:dyDescent="0.15">
      <c r="A46" s="26"/>
      <c r="B46" s="25" t="s">
        <v>49</v>
      </c>
      <c r="C46" s="62" t="str">
        <f>VLOOKUP($G$4,申込!$L$7:$M$10,2,0)</f>
        <v>￥６，０００</v>
      </c>
      <c r="D46" s="66"/>
      <c r="E46" s="2" t="s">
        <v>50</v>
      </c>
    </row>
    <row r="47" spans="1:10" x14ac:dyDescent="0.15">
      <c r="B47" s="2" t="s">
        <v>34</v>
      </c>
      <c r="F47" s="2" t="str">
        <f>申込!F52</f>
        <v>令和７年　　月　　日</v>
      </c>
    </row>
    <row r="48" spans="1:10" x14ac:dyDescent="0.15">
      <c r="B48" s="2" t="s">
        <v>15</v>
      </c>
    </row>
    <row r="50" spans="3:7" x14ac:dyDescent="0.15">
      <c r="C50" s="62" t="s">
        <v>16</v>
      </c>
      <c r="D50" s="62"/>
      <c r="E50" s="56">
        <f>申込!E55</f>
        <v>0</v>
      </c>
      <c r="F50" s="56"/>
      <c r="G50" s="56"/>
    </row>
    <row r="51" spans="3:7" x14ac:dyDescent="0.15">
      <c r="D51" s="25" t="s">
        <v>17</v>
      </c>
      <c r="E51" s="63">
        <f>申込!E56</f>
        <v>0</v>
      </c>
      <c r="F51" s="63"/>
      <c r="G51" s="63"/>
    </row>
    <row r="52" spans="3:7" x14ac:dyDescent="0.15">
      <c r="D52" s="25" t="s">
        <v>18</v>
      </c>
      <c r="E52" s="56">
        <f>申込!E57</f>
        <v>0</v>
      </c>
      <c r="F52" s="56"/>
      <c r="G52" s="56"/>
    </row>
    <row r="53" spans="3:7" x14ac:dyDescent="0.15">
      <c r="D53" s="2" t="s">
        <v>19</v>
      </c>
      <c r="E53" s="57">
        <f>申込!E58</f>
        <v>0</v>
      </c>
      <c r="F53" s="57"/>
      <c r="G53" s="57"/>
    </row>
    <row r="54" spans="3:7" x14ac:dyDescent="0.15">
      <c r="D54" s="2" t="s">
        <v>20</v>
      </c>
      <c r="E54" s="57">
        <f>申込!E59</f>
        <v>0</v>
      </c>
      <c r="F54" s="57"/>
      <c r="G54" s="57"/>
    </row>
  </sheetData>
  <mergeCells count="18">
    <mergeCell ref="E53:G53"/>
    <mergeCell ref="E54:G54"/>
    <mergeCell ref="D18:F18"/>
    <mergeCell ref="D19:E19"/>
    <mergeCell ref="G19:H19"/>
    <mergeCell ref="D20:H20"/>
    <mergeCell ref="C46:D46"/>
    <mergeCell ref="C50:D50"/>
    <mergeCell ref="E50:G50"/>
    <mergeCell ref="E51:G51"/>
    <mergeCell ref="E52:G52"/>
    <mergeCell ref="A2:H2"/>
    <mergeCell ref="B4:E4"/>
    <mergeCell ref="C5:F5"/>
    <mergeCell ref="C6:F6"/>
    <mergeCell ref="C7:E7"/>
    <mergeCell ref="G7:H7"/>
    <mergeCell ref="B3:G3"/>
  </mergeCells>
  <phoneticPr fontId="1"/>
  <dataValidations count="4">
    <dataValidation type="list" allowBlank="1" showInputMessage="1" showErrorMessage="1" sqref="G4" xr:uid="{DBC5C760-2510-4068-BA2A-DA8F1FC26244}">
      <formula1>支払</formula1>
    </dataValidation>
    <dataValidation type="list" allowBlank="1" showInputMessage="1" showErrorMessage="1" sqref="B4" xr:uid="{F8C9A5D9-A8E5-4739-96EE-71C53B08588F}">
      <formula1>部門</formula1>
    </dataValidation>
    <dataValidation type="list" allowBlank="1" showInputMessage="1" showErrorMessage="1" sqref="F11:F16" xr:uid="{9FC8E1C2-8A1C-433C-A996-DC9248865934}">
      <formula1>県名</formula1>
    </dataValidation>
    <dataValidation type="list" allowBlank="1" showInputMessage="1" showErrorMessage="1" sqref="C11:C16" xr:uid="{013F9F7F-8E74-47DD-9251-DE7F5692CB42}">
      <formula1>性別</formula1>
    </dataValidation>
  </dataValidations>
  <pageMargins left="0.7" right="0.7" top="0.75" bottom="0.75" header="0.3" footer="0.3"/>
  <pageSetup paperSize="9" scale="96" orientation="portrait"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F74F-E83A-42F3-8EDC-D137476A8F67}">
  <dimension ref="A1:K55"/>
  <sheetViews>
    <sheetView showZeros="0" tabSelected="1" topLeftCell="A29" zoomScaleNormal="100" workbookViewId="0">
      <selection activeCell="F48" sqref="F48"/>
    </sheetView>
  </sheetViews>
  <sheetFormatPr defaultColWidth="9" defaultRowHeight="13.5" x14ac:dyDescent="0.15"/>
  <cols>
    <col min="1" max="1" width="9" style="2"/>
    <col min="2" max="2" width="20.125" style="2" customWidth="1"/>
    <col min="3" max="3" width="6.25" style="2" customWidth="1"/>
    <col min="4" max="4" width="7.875" style="2" customWidth="1"/>
    <col min="5" max="5" width="10.5" style="2" bestFit="1" customWidth="1"/>
    <col min="6" max="6" width="10.125" style="2" customWidth="1"/>
    <col min="7" max="7" width="11.5" style="2" customWidth="1"/>
    <col min="8" max="8" width="11" style="2" customWidth="1"/>
    <col min="9" max="9" width="2.75" style="2" customWidth="1"/>
    <col min="10" max="10" width="36.75" style="2" customWidth="1"/>
    <col min="11" max="11" width="8.125" style="2" customWidth="1"/>
    <col min="12" max="16384" width="9" style="2"/>
  </cols>
  <sheetData>
    <row r="1" spans="1:11" ht="18.75" x14ac:dyDescent="0.15">
      <c r="A1" s="1"/>
      <c r="B1" s="1"/>
      <c r="C1" s="1"/>
      <c r="D1" s="1" t="str">
        <f>申込!D1</f>
        <v>第８７回</v>
      </c>
      <c r="E1" s="1"/>
      <c r="F1" s="1"/>
      <c r="G1" s="1"/>
      <c r="H1" s="1"/>
    </row>
    <row r="2" spans="1:11" ht="18.75" x14ac:dyDescent="0.15">
      <c r="A2" s="60" t="s">
        <v>0</v>
      </c>
      <c r="B2" s="60"/>
      <c r="C2" s="60"/>
      <c r="D2" s="60"/>
      <c r="E2" s="60"/>
      <c r="F2" s="60"/>
      <c r="G2" s="60"/>
      <c r="H2" s="60"/>
      <c r="I2" s="4"/>
    </row>
    <row r="3" spans="1:11" ht="18.75" x14ac:dyDescent="0.15">
      <c r="A3" s="3"/>
      <c r="B3" s="68"/>
      <c r="C3" s="68"/>
      <c r="D3" s="68"/>
      <c r="E3" s="68"/>
      <c r="F3" s="68"/>
      <c r="G3" s="68"/>
      <c r="H3" s="3"/>
      <c r="I3" s="4"/>
    </row>
    <row r="4" spans="1:11" ht="16.5" customHeight="1" x14ac:dyDescent="0.15">
      <c r="B4" s="58" t="s">
        <v>114</v>
      </c>
      <c r="C4" s="59"/>
      <c r="D4" s="59"/>
      <c r="E4" s="59"/>
      <c r="F4" s="25" t="s">
        <v>35</v>
      </c>
      <c r="G4" s="31" t="s">
        <v>77</v>
      </c>
      <c r="H4" s="2" t="s">
        <v>39</v>
      </c>
      <c r="I4" s="53">
        <f>VLOOKUP($B$4,申込!$L$2:$M$6,2,0)</f>
        <v>5</v>
      </c>
      <c r="J4" s="2" t="s">
        <v>115</v>
      </c>
      <c r="K4" s="2" t="s">
        <v>92</v>
      </c>
    </row>
    <row r="5" spans="1:11" ht="16.5" customHeight="1" x14ac:dyDescent="0.15">
      <c r="B5" s="33" t="s">
        <v>43</v>
      </c>
      <c r="C5" s="56">
        <f>申込!C5</f>
        <v>0</v>
      </c>
      <c r="D5" s="64"/>
      <c r="E5" s="64"/>
      <c r="F5" s="64"/>
      <c r="G5" s="2" t="s">
        <v>37</v>
      </c>
      <c r="J5" s="2" t="s">
        <v>87</v>
      </c>
    </row>
    <row r="6" spans="1:11" ht="16.5" customHeight="1" x14ac:dyDescent="0.15">
      <c r="B6" s="33" t="s">
        <v>36</v>
      </c>
      <c r="C6" s="57">
        <f>申込!C6</f>
        <v>0</v>
      </c>
      <c r="D6" s="65"/>
      <c r="E6" s="65"/>
      <c r="F6" s="65"/>
      <c r="G6" s="2" t="s">
        <v>21</v>
      </c>
      <c r="J6" s="2" t="s">
        <v>88</v>
      </c>
    </row>
    <row r="7" spans="1:11" ht="16.5" customHeight="1" x14ac:dyDescent="0.15">
      <c r="A7" s="2" t="s">
        <v>1</v>
      </c>
      <c r="B7" s="32" t="s">
        <v>42</v>
      </c>
      <c r="C7" s="61">
        <f>申込!C7</f>
        <v>0</v>
      </c>
      <c r="D7" s="61"/>
      <c r="E7" s="61"/>
      <c r="F7" s="5" t="s">
        <v>38</v>
      </c>
      <c r="G7" s="56">
        <f>申込!G7</f>
        <v>0</v>
      </c>
      <c r="H7" s="64"/>
      <c r="J7" s="2" t="s">
        <v>89</v>
      </c>
    </row>
    <row r="8" spans="1:11" ht="16.5" customHeight="1" x14ac:dyDescent="0.15">
      <c r="B8" s="6" t="s">
        <v>2</v>
      </c>
      <c r="C8" s="7"/>
      <c r="D8" s="7"/>
      <c r="E8" s="7"/>
    </row>
    <row r="9" spans="1:11" ht="16.5" customHeight="1" thickBot="1" x14ac:dyDescent="0.2"/>
    <row r="10" spans="1:11" ht="16.5" customHeight="1" thickTop="1" thickBot="1" x14ac:dyDescent="0.2">
      <c r="A10" s="8" t="s">
        <v>3</v>
      </c>
      <c r="B10" s="9" t="s">
        <v>99</v>
      </c>
      <c r="C10" s="10" t="s">
        <v>4</v>
      </c>
      <c r="D10" s="29" t="s">
        <v>24</v>
      </c>
      <c r="E10" s="30" t="s">
        <v>5</v>
      </c>
      <c r="F10" s="9" t="s">
        <v>6</v>
      </c>
      <c r="G10" s="9" t="s">
        <v>7</v>
      </c>
      <c r="H10" s="11" t="s">
        <v>8</v>
      </c>
    </row>
    <row r="11" spans="1:11" ht="16.5" customHeight="1" thickTop="1" x14ac:dyDescent="0.15">
      <c r="A11" s="12" t="s">
        <v>9</v>
      </c>
      <c r="B11" s="13"/>
      <c r="C11" s="13"/>
      <c r="D11" s="13"/>
      <c r="E11" s="14" t="s">
        <v>97</v>
      </c>
      <c r="F11" s="14"/>
      <c r="G11" s="13"/>
      <c r="H11" s="15"/>
      <c r="J11" s="2" t="s">
        <v>90</v>
      </c>
    </row>
    <row r="12" spans="1:11" ht="16.5" customHeight="1" x14ac:dyDescent="0.15">
      <c r="A12" s="16" t="s">
        <v>10</v>
      </c>
      <c r="B12" s="17"/>
      <c r="C12" s="13"/>
      <c r="D12" s="17"/>
      <c r="E12" s="14" t="s">
        <v>97</v>
      </c>
      <c r="F12" s="14"/>
      <c r="G12" s="17"/>
      <c r="H12" s="18"/>
      <c r="J12" s="2" t="s">
        <v>93</v>
      </c>
    </row>
    <row r="13" spans="1:11" ht="16.5" customHeight="1" x14ac:dyDescent="0.15">
      <c r="A13" s="16" t="s">
        <v>11</v>
      </c>
      <c r="B13" s="17"/>
      <c r="C13" s="13"/>
      <c r="D13" s="17"/>
      <c r="E13" s="14" t="s">
        <v>97</v>
      </c>
      <c r="F13" s="14"/>
      <c r="G13" s="17"/>
      <c r="H13" s="18"/>
      <c r="J13" s="2" t="s">
        <v>91</v>
      </c>
    </row>
    <row r="14" spans="1:11" ht="16.5" customHeight="1" x14ac:dyDescent="0.15">
      <c r="A14" s="16" t="s">
        <v>12</v>
      </c>
      <c r="B14" s="17"/>
      <c r="C14" s="13"/>
      <c r="D14" s="17"/>
      <c r="E14" s="14" t="s">
        <v>97</v>
      </c>
      <c r="F14" s="14"/>
      <c r="G14" s="17"/>
      <c r="H14" s="18"/>
      <c r="J14" s="2" t="s">
        <v>96</v>
      </c>
    </row>
    <row r="15" spans="1:11" ht="16.5" customHeight="1" x14ac:dyDescent="0.15">
      <c r="A15" s="16" t="s">
        <v>13</v>
      </c>
      <c r="B15" s="17"/>
      <c r="C15" s="13"/>
      <c r="D15" s="17"/>
      <c r="E15" s="14" t="s">
        <v>97</v>
      </c>
      <c r="F15" s="14"/>
      <c r="G15" s="17"/>
      <c r="H15" s="18"/>
      <c r="J15" s="2" t="s">
        <v>94</v>
      </c>
    </row>
    <row r="16" spans="1:11" ht="16.5" customHeight="1" thickBot="1" x14ac:dyDescent="0.2">
      <c r="A16" s="19" t="s">
        <v>13</v>
      </c>
      <c r="B16" s="20"/>
      <c r="C16" s="20"/>
      <c r="D16" s="20"/>
      <c r="E16" s="21" t="s">
        <v>97</v>
      </c>
      <c r="F16" s="21"/>
      <c r="G16" s="20"/>
      <c r="H16" s="22"/>
      <c r="J16" s="2" t="s">
        <v>95</v>
      </c>
    </row>
    <row r="17" spans="1:10" ht="16.5" customHeight="1" thickTop="1" x14ac:dyDescent="0.15">
      <c r="A17" s="23"/>
      <c r="E17" s="24"/>
      <c r="F17" s="24"/>
    </row>
    <row r="18" spans="1:10" x14ac:dyDescent="0.15">
      <c r="B18" s="2" t="s">
        <v>22</v>
      </c>
      <c r="C18" s="2" t="s">
        <v>26</v>
      </c>
      <c r="D18" s="58"/>
      <c r="E18" s="59"/>
      <c r="F18" s="59"/>
      <c r="G18" s="2" t="s">
        <v>23</v>
      </c>
      <c r="J18" s="2" t="s">
        <v>98</v>
      </c>
    </row>
    <row r="19" spans="1:10" x14ac:dyDescent="0.15">
      <c r="B19" s="2" t="s">
        <v>25</v>
      </c>
      <c r="C19" s="2" t="s">
        <v>27</v>
      </c>
      <c r="D19" s="58"/>
      <c r="E19" s="59"/>
      <c r="F19" s="24" t="s">
        <v>74</v>
      </c>
      <c r="G19" s="58"/>
      <c r="H19" s="59"/>
      <c r="I19" s="2" t="s">
        <v>23</v>
      </c>
    </row>
    <row r="20" spans="1:10" x14ac:dyDescent="0.15">
      <c r="C20" s="2" t="s">
        <v>28</v>
      </c>
      <c r="D20" s="58"/>
      <c r="E20" s="59"/>
      <c r="F20" s="59"/>
      <c r="G20" s="59"/>
      <c r="H20" s="59"/>
      <c r="I20" s="2" t="s">
        <v>23</v>
      </c>
    </row>
    <row r="21" spans="1:10" x14ac:dyDescent="0.15">
      <c r="E21" s="24"/>
      <c r="F21" s="24"/>
    </row>
    <row r="22" spans="1:10" x14ac:dyDescent="0.15">
      <c r="A22" s="2" t="s">
        <v>31</v>
      </c>
    </row>
    <row r="23" spans="1:10" x14ac:dyDescent="0.15">
      <c r="A23" s="2" t="s">
        <v>48</v>
      </c>
    </row>
    <row r="24" spans="1:10" x14ac:dyDescent="0.15">
      <c r="B24" s="2" t="s">
        <v>84</v>
      </c>
      <c r="D24" s="26" t="s">
        <v>32</v>
      </c>
    </row>
    <row r="25" spans="1:10" x14ac:dyDescent="0.15">
      <c r="B25" s="2" t="s">
        <v>103</v>
      </c>
      <c r="D25" s="27" t="s">
        <v>80</v>
      </c>
      <c r="E25" s="27"/>
      <c r="F25" s="27"/>
      <c r="G25" s="27"/>
      <c r="H25" s="27"/>
      <c r="I25" s="27"/>
      <c r="J25" s="27"/>
    </row>
    <row r="26" spans="1:10" x14ac:dyDescent="0.15">
      <c r="D26" s="27" t="s">
        <v>81</v>
      </c>
      <c r="E26" s="27"/>
      <c r="F26" s="27"/>
      <c r="G26" s="27"/>
      <c r="H26" s="27"/>
      <c r="I26" s="27"/>
      <c r="J26" s="27"/>
    </row>
    <row r="27" spans="1:10" x14ac:dyDescent="0.15">
      <c r="D27" s="27" t="s">
        <v>82</v>
      </c>
      <c r="E27" s="27"/>
      <c r="F27" s="27"/>
      <c r="G27" s="27"/>
      <c r="H27" s="27"/>
      <c r="I27" s="27"/>
      <c r="J27" s="27"/>
    </row>
    <row r="28" spans="1:10" x14ac:dyDescent="0.15">
      <c r="B28" s="2" t="s">
        <v>104</v>
      </c>
      <c r="D28" s="27" t="s">
        <v>105</v>
      </c>
      <c r="E28" s="27"/>
      <c r="F28" s="27"/>
      <c r="G28" s="27"/>
      <c r="H28" s="27"/>
      <c r="I28" s="27"/>
      <c r="J28" s="27"/>
    </row>
    <row r="29" spans="1:10" x14ac:dyDescent="0.15">
      <c r="D29" s="27" t="s">
        <v>83</v>
      </c>
      <c r="E29" s="27"/>
      <c r="F29" s="27"/>
      <c r="G29" s="27"/>
      <c r="H29" s="27"/>
      <c r="I29" s="27"/>
      <c r="J29" s="27"/>
    </row>
    <row r="30" spans="1:10" x14ac:dyDescent="0.15">
      <c r="D30" s="27" t="s">
        <v>107</v>
      </c>
      <c r="E30" s="27"/>
      <c r="F30" s="27"/>
      <c r="G30" s="27"/>
      <c r="H30" s="27"/>
      <c r="I30" s="27"/>
      <c r="J30" s="27"/>
    </row>
    <row r="31" spans="1:10" x14ac:dyDescent="0.15">
      <c r="D31" s="27" t="s">
        <v>101</v>
      </c>
      <c r="E31" s="27"/>
      <c r="F31" s="27"/>
      <c r="G31" s="27"/>
      <c r="H31" s="27"/>
      <c r="I31" s="27"/>
      <c r="J31" s="27"/>
    </row>
    <row r="32" spans="1:10" x14ac:dyDescent="0.15">
      <c r="D32" s="27" t="s">
        <v>102</v>
      </c>
      <c r="E32" s="27"/>
      <c r="F32" s="27"/>
      <c r="G32" s="27"/>
      <c r="H32" s="27"/>
      <c r="I32" s="27"/>
      <c r="J32" s="27"/>
    </row>
    <row r="33" spans="1:10" x14ac:dyDescent="0.15">
      <c r="B33" s="2" t="s">
        <v>108</v>
      </c>
      <c r="D33" s="27" t="s">
        <v>109</v>
      </c>
      <c r="E33" s="27"/>
      <c r="F33" s="27"/>
      <c r="G33" s="27"/>
      <c r="H33" s="27"/>
      <c r="I33" s="27"/>
      <c r="J33" s="27"/>
    </row>
    <row r="34" spans="1:10" x14ac:dyDescent="0.15">
      <c r="D34" s="27" t="s">
        <v>81</v>
      </c>
      <c r="E34" s="27"/>
      <c r="F34" s="27"/>
      <c r="G34" s="27"/>
      <c r="H34" s="27"/>
      <c r="I34" s="27"/>
      <c r="J34" s="27"/>
    </row>
    <row r="35" spans="1:10" x14ac:dyDescent="0.15">
      <c r="D35" s="27" t="s">
        <v>82</v>
      </c>
      <c r="E35" s="27"/>
      <c r="F35" s="27"/>
      <c r="G35" s="27"/>
      <c r="H35" s="27"/>
      <c r="I35" s="27"/>
      <c r="J35" s="27"/>
    </row>
    <row r="36" spans="1:10" x14ac:dyDescent="0.15">
      <c r="A36" s="2" t="s">
        <v>29</v>
      </c>
      <c r="B36" s="2" t="s">
        <v>110</v>
      </c>
      <c r="D36" s="27" t="s">
        <v>111</v>
      </c>
      <c r="E36" s="27"/>
      <c r="F36" s="27"/>
      <c r="G36" s="27"/>
      <c r="H36" s="27"/>
      <c r="I36" s="27"/>
      <c r="J36" s="27"/>
    </row>
    <row r="37" spans="1:10" x14ac:dyDescent="0.15">
      <c r="A37" s="2" t="s">
        <v>30</v>
      </c>
      <c r="B37" s="2" t="s">
        <v>106</v>
      </c>
      <c r="D37" s="23" t="s">
        <v>83</v>
      </c>
      <c r="E37" s="23"/>
      <c r="F37" s="27"/>
      <c r="G37" s="27"/>
      <c r="H37" s="27"/>
      <c r="I37" s="27"/>
    </row>
    <row r="38" spans="1:10" x14ac:dyDescent="0.15">
      <c r="B38" s="2" t="s">
        <v>106</v>
      </c>
      <c r="D38" s="23" t="s">
        <v>107</v>
      </c>
      <c r="E38" s="23"/>
    </row>
    <row r="39" spans="1:10" x14ac:dyDescent="0.15">
      <c r="D39" s="23" t="s">
        <v>101</v>
      </c>
      <c r="E39" s="23"/>
    </row>
    <row r="40" spans="1:10" x14ac:dyDescent="0.15">
      <c r="D40" s="23" t="s">
        <v>102</v>
      </c>
      <c r="E40" s="23"/>
    </row>
    <row r="41" spans="1:10" x14ac:dyDescent="0.15">
      <c r="B41" s="2" t="s">
        <v>112</v>
      </c>
      <c r="D41" s="23" t="s">
        <v>113</v>
      </c>
      <c r="E41" s="23"/>
    </row>
    <row r="42" spans="1:10" x14ac:dyDescent="0.15">
      <c r="D42" s="23"/>
      <c r="E42" s="23"/>
    </row>
    <row r="43" spans="1:10" ht="14.25" x14ac:dyDescent="0.15">
      <c r="B43" s="28" t="s">
        <v>116</v>
      </c>
    </row>
    <row r="44" spans="1:10" ht="14.25" x14ac:dyDescent="0.15">
      <c r="B44" s="28" t="s">
        <v>33</v>
      </c>
    </row>
    <row r="45" spans="1:10" ht="14.25" x14ac:dyDescent="0.15">
      <c r="B45" s="28" t="s">
        <v>14</v>
      </c>
    </row>
    <row r="46" spans="1:10" x14ac:dyDescent="0.15">
      <c r="A46" s="26"/>
      <c r="B46" s="26"/>
    </row>
    <row r="47" spans="1:10" x14ac:dyDescent="0.15">
      <c r="A47" s="26"/>
      <c r="B47" s="25" t="s">
        <v>49</v>
      </c>
      <c r="C47" s="62" t="str">
        <f>VLOOKUP($G$4,申込!$L$7:$M$10,2,0)</f>
        <v>￥１０，０００</v>
      </c>
      <c r="D47" s="66"/>
      <c r="E47" s="2" t="s">
        <v>50</v>
      </c>
    </row>
    <row r="48" spans="1:10" x14ac:dyDescent="0.15">
      <c r="B48" s="2" t="s">
        <v>34</v>
      </c>
      <c r="F48" s="2" t="str">
        <f>申込!F52</f>
        <v>令和７年　　月　　日</v>
      </c>
    </row>
    <row r="49" spans="2:7" x14ac:dyDescent="0.15">
      <c r="B49" s="2" t="s">
        <v>15</v>
      </c>
    </row>
    <row r="51" spans="2:7" x14ac:dyDescent="0.15">
      <c r="C51" s="62" t="s">
        <v>16</v>
      </c>
      <c r="D51" s="62"/>
      <c r="E51" s="56">
        <f>申込!E55</f>
        <v>0</v>
      </c>
      <c r="F51" s="56"/>
      <c r="G51" s="56"/>
    </row>
    <row r="52" spans="2:7" x14ac:dyDescent="0.15">
      <c r="D52" s="25" t="s">
        <v>17</v>
      </c>
      <c r="E52" s="63">
        <f>申込!E56</f>
        <v>0</v>
      </c>
      <c r="F52" s="63"/>
      <c r="G52" s="63"/>
    </row>
    <row r="53" spans="2:7" x14ac:dyDescent="0.15">
      <c r="D53" s="25" t="s">
        <v>18</v>
      </c>
      <c r="E53" s="56">
        <f>申込!E57</f>
        <v>0</v>
      </c>
      <c r="F53" s="56"/>
      <c r="G53" s="56"/>
    </row>
    <row r="54" spans="2:7" x14ac:dyDescent="0.15">
      <c r="D54" s="2" t="s">
        <v>19</v>
      </c>
      <c r="E54" s="57">
        <f>申込!E58</f>
        <v>0</v>
      </c>
      <c r="F54" s="57"/>
      <c r="G54" s="57"/>
    </row>
    <row r="55" spans="2:7" x14ac:dyDescent="0.15">
      <c r="D55" s="2" t="s">
        <v>20</v>
      </c>
      <c r="E55" s="57">
        <f>申込!E59</f>
        <v>0</v>
      </c>
      <c r="F55" s="57"/>
      <c r="G55" s="57"/>
    </row>
  </sheetData>
  <mergeCells count="18">
    <mergeCell ref="E54:G54"/>
    <mergeCell ref="E55:G55"/>
    <mergeCell ref="D18:F18"/>
    <mergeCell ref="D19:E19"/>
    <mergeCell ref="G19:H19"/>
    <mergeCell ref="D20:H20"/>
    <mergeCell ref="C47:D47"/>
    <mergeCell ref="C51:D51"/>
    <mergeCell ref="E51:G51"/>
    <mergeCell ref="E52:G52"/>
    <mergeCell ref="E53:G53"/>
    <mergeCell ref="A2:H2"/>
    <mergeCell ref="B4:E4"/>
    <mergeCell ref="C5:F5"/>
    <mergeCell ref="C6:F6"/>
    <mergeCell ref="C7:E7"/>
    <mergeCell ref="G7:H7"/>
    <mergeCell ref="B3:G3"/>
  </mergeCells>
  <phoneticPr fontId="1"/>
  <dataValidations count="4">
    <dataValidation type="list" allowBlank="1" showInputMessage="1" showErrorMessage="1" sqref="G4" xr:uid="{281DA40A-C2BC-4193-BB9F-38165562A0E7}">
      <formula1>支払</formula1>
    </dataValidation>
    <dataValidation type="list" allowBlank="1" showInputMessage="1" showErrorMessage="1" sqref="B4" xr:uid="{2FFDF4BA-7576-486F-ACDE-6E1568C56DD8}">
      <formula1>部門</formula1>
    </dataValidation>
    <dataValidation type="list" allowBlank="1" showInputMessage="1" showErrorMessage="1" sqref="F11:F16" xr:uid="{42E4065B-9A49-49DA-8428-E49C62A286BA}">
      <formula1>県名</formula1>
    </dataValidation>
    <dataValidation type="list" allowBlank="1" showInputMessage="1" showErrorMessage="1" sqref="C11:C16" xr:uid="{AA06263C-FF24-4732-9522-22B6507C014C}">
      <formula1>性別</formula1>
    </dataValidation>
  </dataValidations>
  <pageMargins left="0.7" right="0.7" top="0.75" bottom="0.75" header="0.3" footer="0.3"/>
  <pageSetup paperSize="9" scale="96"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データ</vt:lpstr>
      <vt:lpstr>申込</vt:lpstr>
      <vt:lpstr>申込2</vt:lpstr>
      <vt:lpstr>申込3</vt:lpstr>
      <vt:lpstr>申込4</vt:lpstr>
      <vt:lpstr>申込5</vt:lpstr>
      <vt:lpstr>申込!Print_Area</vt:lpstr>
      <vt:lpstr>申込2!Print_Area</vt:lpstr>
      <vt:lpstr>申込3!Print_Area</vt:lpstr>
      <vt:lpstr>申込4!Print_Area</vt:lpstr>
      <vt:lpstr>申込5!Print_Area</vt:lpstr>
      <vt:lpstr>県名</vt:lpstr>
      <vt:lpstr>支払</vt:lpstr>
      <vt:lpstr>性別</vt:lpstr>
      <vt:lpstr>部門</vt:lpstr>
      <vt:lpstr>有無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 強化部</dc:creator>
  <cp:lastModifiedBy>隆行 南</cp:lastModifiedBy>
  <cp:lastPrinted>2024-12-04T03:49:58Z</cp:lastPrinted>
  <dcterms:created xsi:type="dcterms:W3CDTF">2023-10-25T05:34:49Z</dcterms:created>
  <dcterms:modified xsi:type="dcterms:W3CDTF">2025-11-07T04:10:32Z</dcterms:modified>
</cp:coreProperties>
</file>